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61" windowWidth="18945" windowHeight="13620" activeTab="0"/>
  </bookViews>
  <sheets>
    <sheet name="Budget for A3.1" sheetId="1" r:id="rId1"/>
    <sheet name="Budget for PartB2 c" sheetId="2" r:id="rId2"/>
    <sheet name="Average Cost person_months" sheetId="3" r:id="rId3"/>
  </sheets>
  <definedNames>
    <definedName name="_ftn1" localSheetId="1">'Budget for PartB2 c'!#REF!</definedName>
    <definedName name="_ftn2" localSheetId="1">'Budget for PartB2 c'!$A$194</definedName>
    <definedName name="_ftnref1" localSheetId="1">'Budget for PartB2 c'!#REF!</definedName>
    <definedName name="_ftnref2" localSheetId="1">'Budget for PartB2 c'!$A$32</definedName>
    <definedName name="Method_indirect_cost">'Budget for A3.1'!#REF!</definedName>
    <definedName name="Organisation_type">'Budget for A3.1'!#REF!</definedName>
  </definedNames>
  <calcPr fullCalcOnLoad="1"/>
</workbook>
</file>

<file path=xl/sharedStrings.xml><?xml version="1.0" encoding="utf-8"?>
<sst xmlns="http://schemas.openxmlformats.org/spreadsheetml/2006/main" count="140" uniqueCount="116">
  <si>
    <t>Personnel costs (in €)</t>
  </si>
  <si>
    <t>Other</t>
  </si>
  <si>
    <t>Subcontracting (in €)</t>
  </si>
  <si>
    <t>Indirect costs (in €)</t>
  </si>
  <si>
    <t>Organisation short name</t>
  </si>
  <si>
    <t>Participant number</t>
  </si>
  <si>
    <t>Total months</t>
  </si>
  <si>
    <t>Researcher</t>
  </si>
  <si>
    <t>Post-doc</t>
  </si>
  <si>
    <t>PhD student</t>
  </si>
  <si>
    <t>Technician</t>
  </si>
  <si>
    <t>Total costs</t>
  </si>
  <si>
    <t>Subcontracting</t>
  </si>
  <si>
    <t>Other direct costs</t>
  </si>
  <si>
    <t>Consumables</t>
  </si>
  <si>
    <t>Equipment</t>
  </si>
  <si>
    <t>Travel</t>
  </si>
  <si>
    <t>Total Other direct costs</t>
  </si>
  <si>
    <t>A3.1: Budget to be inserted by the PI in EPSS</t>
  </si>
  <si>
    <t>Participant number in this proposal</t>
  </si>
  <si>
    <t>Organisation country</t>
  </si>
  <si>
    <t>Other direct costs (excluding subcontracting) (in €)</t>
  </si>
  <si>
    <t>Eligible costs (in €)</t>
  </si>
  <si>
    <t>Requested grant (in €)</t>
  </si>
  <si>
    <t>UNITN</t>
  </si>
  <si>
    <t>ITALY</t>
  </si>
  <si>
    <t>Internal Personnel Costs</t>
  </si>
  <si>
    <t>External Personnel Costs (to be hired on the project)</t>
  </si>
  <si>
    <t xml:space="preserve">Indirect Costs (20% of direct costs minus subcontracting and </t>
  </si>
  <si>
    <t>TOTAL COSTS</t>
  </si>
  <si>
    <t>TOTAL EC CONTRIBUTION</t>
  </si>
  <si>
    <t xml:space="preserve">Ricercatore non confermato                     </t>
  </si>
  <si>
    <t>Ricercatore non confermato (L. 43/2005) 1° anno</t>
  </si>
  <si>
    <t>Ricercatore non confermato (L. 43/2005) 2° anno</t>
  </si>
  <si>
    <t>Description of eligible direct Costs</t>
  </si>
  <si>
    <t>Description of Subcontracting</t>
  </si>
  <si>
    <t>Duration of the Project (in months)</t>
  </si>
  <si>
    <t>Other costs</t>
  </si>
  <si>
    <t>Notes</t>
  </si>
  <si>
    <t>Personnel Costs</t>
  </si>
  <si>
    <t>Total Internal Personnel costs</t>
  </si>
  <si>
    <t>Total External Personnel costs</t>
  </si>
  <si>
    <t>Indirect costs</t>
  </si>
  <si>
    <t>The sum of direct costs (personnel and others), indirect costs and subcontracting.</t>
  </si>
  <si>
    <t>Eligible Costs</t>
  </si>
  <si>
    <t>Requested Grant</t>
  </si>
  <si>
    <t>An ERC grant can cover up to 100% of the total eligible direct costs of the research plus a a contribution of 20% of the total eligible direct costs (excluding the direct eligible costs for subcontracting and the costs of  reimbursement of resources made available by third parties which are not used on the premises of the beneficiary) towards indirect costs. Costs claimed should be in line with the host institution's own accounting rules.</t>
  </si>
  <si>
    <t>Opzione Tempo</t>
  </si>
  <si>
    <t xml:space="preserve">Professore associato confermato                </t>
  </si>
  <si>
    <t xml:space="preserve">Professore associato non confermato            </t>
  </si>
  <si>
    <t xml:space="preserve">Professore ordinario                           </t>
  </si>
  <si>
    <t xml:space="preserve">Professore straordinario                       </t>
  </si>
  <si>
    <t xml:space="preserve">Ricercatore confermato                         </t>
  </si>
  <si>
    <t xml:space="preserve">XX        </t>
  </si>
  <si>
    <t>Non-eligible costs, in particular:</t>
  </si>
  <si>
    <t>○ Any identifiable indirect taxes, including VAT or duties;</t>
  </si>
  <si>
    <t>○ Interest owed;</t>
  </si>
  <si>
    <t>○ Provisions for possible future losses or charges;</t>
  </si>
  <si>
    <t>○ Exchange losses;</t>
  </si>
  <si>
    <t>○ Costs declared, incurred or reimbursed in respect of another Community project;</t>
  </si>
  <si>
    <t>○ Costs related to return on capital;</t>
  </si>
  <si>
    <t>○ Debt and debt service charges;</t>
  </si>
  <si>
    <t>○ Excessive or reckless expenditure;</t>
  </si>
  <si>
    <t>Indirect eligible costs are those which cannot be identified as directly attributable to the project, but which are incurred in direct relationship with the project's direct eligible costs, such as:
○ Costs related to general administration and management;
○ Costs of office or laboratory space, including rent or depreciation of buildings and equipment, and related expenditure such as water, heating, electricity;
○ Maintenance, insurance and safety costs;
○ Communication expenses, network connection charges, postal charges and office supplies;
○ Common office equipment such as PC’s, laptops, office software;
○ Miscellaneous recurring consumables.</t>
  </si>
  <si>
    <r>
      <t>Direct eligible</t>
    </r>
    <r>
      <rPr>
        <sz val="9"/>
        <rFont val="Arial"/>
        <family val="0"/>
      </rPr>
      <t xml:space="preserve"> costs are those which support all the research, management, training and dissemination activities necessary for the conduct of the project, such as: Personnel Costs; Equipment Costs; Consumables; Travel and Subsistence Costs; Publication Costs.</t>
    </r>
  </si>
  <si>
    <r>
      <t xml:space="preserve"> -  Equipment Costs (no PC or laptop) -</t>
    </r>
    <r>
      <rPr>
        <sz val="10"/>
        <rFont val="Arial"/>
        <family val="2"/>
      </rPr>
      <t xml:space="preserve"> depreciation (according to the amount of use, in percentage and time)</t>
    </r>
  </si>
  <si>
    <t xml:space="preserve"> - Consumables</t>
  </si>
  <si>
    <t xml:space="preserve"> - Travel and Subsistence Costs</t>
  </si>
  <si>
    <r>
      <t xml:space="preserve"> - Publication Costs</t>
    </r>
    <r>
      <rPr>
        <sz val="10"/>
        <rFont val="Arial"/>
        <family val="2"/>
      </rPr>
      <t xml:space="preserve"> (page charges and related fees for publication of results)</t>
    </r>
  </si>
  <si>
    <t>FP7 ERC STARTING GRANTS</t>
  </si>
  <si>
    <t>A subcontractor is a third party which has entered into an agreement on business conditions with one or more participants, in order to carry out part of the work of the project without the
direct supervision of the participant and without a relationship of subordination. Where it is necessary for the participants to subcontract certain elements of the work to be
carried out, the following conditions must be fulfilled: 
- subcontracts may only cover the execution of a limited part of the project;
- recourse to the award of subcontracts must be duly justified in Part B of the proposal having regard to the nature of the project and what is necessary for its implementation;
- recourse to the award of subcontract by a participant may not affect the rights and obligations of the participants regarding background and foreground;
- Part B of the proposal must indicate the task to be subcontracted and an estimation of the costs;
Any subcontract, the costs of which are to be claimed as an eligible cost, must be awarded according to the principles of best value for money (best price-quality ratio), transparency and equal treatment. Framework contracts between a participant and a subcontractor, entered into prior to the beginning of the project that are according to the participant's usual management principles may also be accepted. Participants may use external support services for assistance with minor tasks that do not represent per se project tasks as identified in Part B of the proposal.</t>
  </si>
  <si>
    <t>Indirect costs = contribution of 20% of the total eligible direct costs (excluding the direct eligible costs for subcontracting and the costs of  reimbursement of resources made available by third parties which are not used on the premises of the beneficiary)</t>
  </si>
  <si>
    <r>
      <t>Cost person/month</t>
    </r>
    <r>
      <rPr>
        <sz val="9"/>
        <rFont val="Arial"/>
        <family val="2"/>
      </rPr>
      <t xml:space="preserve"> (see "Average Cost person_months" sheet)</t>
    </r>
  </si>
  <si>
    <r>
      <t>Cost person/month</t>
    </r>
    <r>
      <rPr>
        <sz val="9"/>
        <rFont val="Arial"/>
        <family val="2"/>
      </rPr>
      <t xml:space="preserve"> (check with the Research Office and the Department)</t>
    </r>
  </si>
  <si>
    <t>Cost Category</t>
  </si>
  <si>
    <t>Total</t>
  </si>
  <si>
    <t>Direct Costs:</t>
  </si>
  <si>
    <t>Personnel:</t>
  </si>
  <si>
    <t>PI</t>
  </si>
  <si>
    <t>Senior Staff</t>
  </si>
  <si>
    <t>Post docs</t>
  </si>
  <si>
    <t>Students</t>
  </si>
  <si>
    <t xml:space="preserve">Other </t>
  </si>
  <si>
    <t>Total Personnel:</t>
  </si>
  <si>
    <t>Other Direct Costs:</t>
  </si>
  <si>
    <t>Publications, etc</t>
  </si>
  <si>
    <t xml:space="preserve">Total Other Direct Costs: </t>
  </si>
  <si>
    <t>Total Direct Costs:</t>
  </si>
  <si>
    <t>Indirect Costs (overheads):</t>
  </si>
  <si>
    <t>Max 20% of Direct Costs</t>
  </si>
  <si>
    <t>Subcontracting Costs:</t>
  </si>
  <si>
    <t>(No overheads)</t>
  </si>
  <si>
    <t>Total Costs of project:</t>
  </si>
  <si>
    <t>(by year and total)</t>
  </si>
  <si>
    <t>Requested Grant:</t>
  </si>
  <si>
    <t>Year 2</t>
  </si>
  <si>
    <t>Year 3</t>
  </si>
  <si>
    <t>Year 4</t>
  </si>
  <si>
    <t>Year 5</t>
  </si>
  <si>
    <t>(Y1-5)</t>
  </si>
  <si>
    <t>Year 1*</t>
  </si>
  <si>
    <t>For the above cost table, please indicate the % of working  time the PI dedicates to the project over the period of the grant:**</t>
  </si>
  <si>
    <t>Part B2 c</t>
  </si>
  <si>
    <t>Information needed in order to complete the A3.1 form in the Electronic Proposal Submission Service</t>
  </si>
  <si>
    <t>Information needed in order to complete Part B2 c.</t>
  </si>
  <si>
    <t>Personnel costs are only the costs of the actual hours worked by the persons directly carrying out work under the project and must correspond to the percentage of dedicated working time (minimum 50 % for the PI) to run the ERC project. Such persons must:
– be directly hired by the beneficiary in accordance with its national legislation,
– work under the sole technical supervision and responsibility of the latter, and
– be remunerated in accordance with the normal practices of the participant.</t>
  </si>
  <si>
    <t>* Adapt to actual project duration.</t>
  </si>
  <si>
    <t>**in the case of the Starting Grant the ERC-funded project should represent the PI's main workload (at least 50% of their working time),</t>
  </si>
  <si>
    <r>
      <t xml:space="preserve">Category </t>
    </r>
    <r>
      <rPr>
        <sz val="9"/>
        <rFont val="Arial"/>
        <family val="2"/>
      </rPr>
      <t>(please indicate type of category). Please indicate which is the Principal Investigator</t>
    </r>
  </si>
  <si>
    <t>Publication</t>
  </si>
  <si>
    <t>%</t>
  </si>
  <si>
    <t xml:space="preserve">COSTO MEDIO 2010 PERSONALE DOCENTE RICERCATORE                                                                                                               (senza IRAP)
</t>
  </si>
  <si>
    <t>COSTO MEDIO 2010</t>
  </si>
  <si>
    <t>costo mensile 2010</t>
  </si>
  <si>
    <t>Costo Orario 2010</t>
  </si>
  <si>
    <t>TP</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</si>
</sst>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Ja&quot;;&quot;Ja&quot;;&quot;Nej&quot;"/>
    <numFmt numFmtId="181" formatCode="&quot;Sant&quot;;&quot;Sant&quot;;&quot;Falskt&quot;"/>
    <numFmt numFmtId="182" formatCode="&quot;På&quot;;&quot;På&quot;;&quot;Av&quot;"/>
    <numFmt numFmtId="183" formatCode="[$€-2]\ #,##0.00_);[Red]\([$€-2]\ #,##0.00\)"/>
    <numFmt numFmtId="184" formatCode="_-[$€-2]\ * #,##0.00_-;\-[$€-2]\ * #,##0.00_-;_-[$€-2]\ * &quot;-&quot;??_-"/>
    <numFmt numFmtId="185" formatCode="#,##0.00_ ;\-#,##0.00\ "/>
    <numFmt numFmtId="186" formatCode="0.00000"/>
    <numFmt numFmtId="187" formatCode="0.0000"/>
    <numFmt numFmtId="188" formatCode="0.000"/>
    <numFmt numFmtId="189" formatCode="_-[$€-2]\ * #,##0.0_-;\-[$€-2]\ * #,##0.0_-;_-[$€-2]\ * &quot;-&quot;??_-"/>
    <numFmt numFmtId="190" formatCode="_-[$€-2]\ * #,##0_-;\-[$€-2]\ * #,##0_-;_-[$€-2]\ * &quot;-&quot;??_-"/>
    <numFmt numFmtId="191" formatCode="_-[$€-2]\ * #,##0.000_-;\-[$€-2]\ * #,##0.000_-;_-[$€-2]\ * &quot;-&quot;??_-"/>
    <numFmt numFmtId="192" formatCode="&quot;Sì&quot;;&quot;Sì&quot;;&quot;No&quot;"/>
    <numFmt numFmtId="193" formatCode="&quot;Vero&quot;;&quot;Vero&quot;;&quot;Falso&quot;"/>
    <numFmt numFmtId="194" formatCode="&quot;Attivo&quot;;&quot;Attivo&quot;;&quot;Disattivo&quot;"/>
    <numFmt numFmtId="195" formatCode="[$€-2]\ #.##000_);[Red]\([$€-2]\ #.##000\)"/>
    <numFmt numFmtId="196" formatCode="0.0000000000"/>
    <numFmt numFmtId="197" formatCode="0.0"/>
    <numFmt numFmtId="198" formatCode="#,##0.0"/>
  </numFmts>
  <fonts count="49">
    <font>
      <sz val="10"/>
      <name val="Arial"/>
      <family val="0"/>
    </font>
    <font>
      <sz val="8"/>
      <name val="Arial"/>
      <family val="0"/>
    </font>
    <font>
      <b/>
      <sz val="10"/>
      <name val="Arial"/>
      <family val="2"/>
    </font>
    <font>
      <b/>
      <sz val="9"/>
      <name val="Arial"/>
      <family val="0"/>
    </font>
    <font>
      <sz val="9"/>
      <name val="Arial"/>
      <family val="0"/>
    </font>
    <font>
      <b/>
      <sz val="9"/>
      <color indexed="9"/>
      <name val="Arial"/>
      <family val="0"/>
    </font>
    <font>
      <sz val="9"/>
      <color indexed="9"/>
      <name val="Arial"/>
      <family val="0"/>
    </font>
    <font>
      <b/>
      <i/>
      <u val="single"/>
      <sz val="9"/>
      <name val="Arial"/>
      <family val="0"/>
    </font>
    <font>
      <i/>
      <sz val="9"/>
      <name val="Arial"/>
      <family val="2"/>
    </font>
    <font>
      <u val="single"/>
      <sz val="10"/>
      <color indexed="12"/>
      <name val="Arial"/>
      <family val="0"/>
    </font>
    <font>
      <u val="single"/>
      <sz val="10"/>
      <color indexed="36"/>
      <name val="Arial"/>
      <family val="0"/>
    </font>
    <font>
      <b/>
      <sz val="11"/>
      <name val="Times New Roman"/>
      <family val="1"/>
    </font>
    <font>
      <sz val="11"/>
      <name val="Times New Roman"/>
      <family val="1"/>
    </font>
    <font>
      <i/>
      <sz val="11"/>
      <name val="Times New Roman"/>
      <family val="1"/>
    </font>
    <font>
      <sz val="11"/>
      <color indexed="2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double"/>
      <right>
        <color indexed="63"/>
      </right>
      <top>
        <color indexed="63"/>
      </top>
      <bottom style="medium"/>
    </border>
    <border>
      <left>
        <color indexed="63"/>
      </left>
      <right style="double"/>
      <top>
        <color indexed="63"/>
      </top>
      <bottom>
        <color indexed="63"/>
      </bottom>
    </border>
    <border>
      <left>
        <color indexed="63"/>
      </left>
      <right style="double"/>
      <top>
        <color indexed="63"/>
      </top>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thin"/>
      <top>
        <color indexed="63"/>
      </top>
      <bottom style="double"/>
    </border>
    <border>
      <left>
        <color indexed="63"/>
      </left>
      <right style="thin"/>
      <top style="medium"/>
      <bottom style="medium"/>
    </border>
    <border>
      <left style="thin"/>
      <right style="double"/>
      <top style="thin"/>
      <bottom style="thin"/>
    </border>
    <border>
      <left style="thin"/>
      <right style="double"/>
      <top style="thin"/>
      <bottom style="medium"/>
    </border>
    <border>
      <left style="thin"/>
      <right style="double"/>
      <top>
        <color indexed="63"/>
      </top>
      <bottom style="thin"/>
    </border>
    <border>
      <left>
        <color indexed="63"/>
      </left>
      <right>
        <color indexed="63"/>
      </right>
      <top style="medium"/>
      <bottom style="thin"/>
    </border>
    <border>
      <left>
        <color indexed="63"/>
      </left>
      <right style="double"/>
      <top style="medium"/>
      <bottom style="thin"/>
    </border>
    <border>
      <left style="thin"/>
      <right>
        <color indexed="63"/>
      </right>
      <top style="medium"/>
      <bottom style="medium"/>
    </border>
    <border>
      <left style="thin"/>
      <right>
        <color indexed="63"/>
      </right>
      <top>
        <color indexed="63"/>
      </top>
      <bottom style="medium"/>
    </border>
    <border>
      <left style="thin"/>
      <right style="double"/>
      <top>
        <color indexed="63"/>
      </top>
      <bottom style="medium"/>
    </border>
    <border>
      <left style="thin"/>
      <right style="double"/>
      <top>
        <color indexed="63"/>
      </top>
      <bottom style="double"/>
    </border>
    <border>
      <left style="thin"/>
      <right style="double"/>
      <top style="double"/>
      <bottom>
        <color indexed="63"/>
      </bottom>
    </border>
    <border>
      <left style="double"/>
      <right>
        <color indexed="63"/>
      </right>
      <top>
        <color indexed="63"/>
      </top>
      <bottom style="double"/>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color indexed="63"/>
      </left>
      <right style="thin"/>
      <top>
        <color indexed="63"/>
      </top>
      <bottom style="double"/>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thin"/>
      <right style="double"/>
      <top style="double"/>
      <bottom style="double"/>
    </border>
    <border>
      <left style="medium"/>
      <right style="thin"/>
      <top style="thin"/>
      <bottom style="thin"/>
    </border>
    <border>
      <left style="medium"/>
      <right style="thin"/>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ck">
        <color indexed="10"/>
      </right>
      <top style="medium"/>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double"/>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thin"/>
      <top style="double"/>
      <bottom>
        <color indexed="63"/>
      </bottom>
    </border>
    <border>
      <left style="thin"/>
      <right style="thin"/>
      <top style="double"/>
      <bottom>
        <color indexed="63"/>
      </bottom>
    </border>
    <border>
      <left style="double"/>
      <right style="medium"/>
      <top style="double"/>
      <bottom>
        <color indexed="63"/>
      </bottom>
    </border>
    <border>
      <left style="double"/>
      <right style="medium"/>
      <top>
        <color indexed="63"/>
      </top>
      <bottom>
        <color indexed="63"/>
      </bottom>
    </border>
    <border>
      <left style="medium"/>
      <right style="medium"/>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33" borderId="10" xfId="0" applyFont="1" applyFill="1" applyBorder="1" applyAlignment="1" applyProtection="1">
      <alignment horizontal="center"/>
      <protection locked="0"/>
    </xf>
    <xf numFmtId="0" fontId="4" fillId="33" borderId="10" xfId="0" applyFont="1" applyFill="1" applyBorder="1" applyAlignment="1" applyProtection="1">
      <alignment/>
      <protection locked="0"/>
    </xf>
    <xf numFmtId="0" fontId="3" fillId="0" borderId="0" xfId="0" applyFont="1" applyAlignment="1">
      <alignment horizontal="left" wrapText="1"/>
    </xf>
    <xf numFmtId="0" fontId="4" fillId="0" borderId="0" xfId="0" applyFont="1" applyAlignment="1">
      <alignment horizontal="left"/>
    </xf>
    <xf numFmtId="0" fontId="4" fillId="0" borderId="0" xfId="0" applyFont="1" applyFill="1" applyBorder="1" applyAlignment="1">
      <alignment wrapText="1"/>
    </xf>
    <xf numFmtId="0" fontId="6" fillId="0" borderId="0" xfId="0" applyFont="1" applyFill="1" applyBorder="1" applyAlignment="1">
      <alignment/>
    </xf>
    <xf numFmtId="0" fontId="4" fillId="0" borderId="10" xfId="0" applyFont="1" applyFill="1" applyBorder="1" applyAlignment="1">
      <alignment wrapText="1"/>
    </xf>
    <xf numFmtId="0" fontId="3" fillId="0" borderId="0" xfId="0" applyFont="1" applyFill="1" applyBorder="1" applyAlignment="1">
      <alignment wrapText="1"/>
    </xf>
    <xf numFmtId="0" fontId="4" fillId="0" borderId="0" xfId="0" applyFont="1" applyFill="1" applyBorder="1" applyAlignment="1">
      <alignment/>
    </xf>
    <xf numFmtId="0" fontId="3" fillId="0" borderId="10" xfId="0" applyFont="1" applyFill="1" applyBorder="1" applyAlignment="1">
      <alignment vertical="center" wrapText="1"/>
    </xf>
    <xf numFmtId="0" fontId="4" fillId="0" borderId="0" xfId="0" applyFont="1" applyFill="1" applyAlignment="1">
      <alignment/>
    </xf>
    <xf numFmtId="0" fontId="3" fillId="0" borderId="0" xfId="0" applyFont="1" applyBorder="1" applyAlignment="1">
      <alignment wrapText="1"/>
    </xf>
    <xf numFmtId="0" fontId="4" fillId="0" borderId="0" xfId="0" applyFont="1" applyBorder="1" applyAlignment="1">
      <alignment/>
    </xf>
    <xf numFmtId="0" fontId="4" fillId="0" borderId="11" xfId="0" applyFont="1" applyBorder="1" applyAlignment="1" applyProtection="1">
      <alignment wrapText="1"/>
      <protection locked="0"/>
    </xf>
    <xf numFmtId="0" fontId="4" fillId="0" borderId="12" xfId="0" applyFont="1" applyBorder="1" applyAlignment="1" applyProtection="1">
      <alignment/>
      <protection locked="0"/>
    </xf>
    <xf numFmtId="0" fontId="4" fillId="0" borderId="0" xfId="0" applyFont="1" applyBorder="1" applyAlignment="1">
      <alignment wrapText="1"/>
    </xf>
    <xf numFmtId="0" fontId="3" fillId="0" borderId="0" xfId="0" applyFont="1" applyAlignment="1">
      <alignment wrapText="1"/>
    </xf>
    <xf numFmtId="0" fontId="3"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justify" vertical="center" wrapText="1"/>
    </xf>
    <xf numFmtId="0" fontId="4" fillId="0" borderId="0" xfId="0" applyFont="1" applyAlignment="1">
      <alignment horizontal="left" vertical="center" wrapText="1"/>
    </xf>
    <xf numFmtId="0" fontId="3" fillId="0" borderId="10" xfId="0" applyFont="1" applyFill="1" applyBorder="1" applyAlignment="1">
      <alignment vertical="center" wrapText="1"/>
    </xf>
    <xf numFmtId="0" fontId="4" fillId="34" borderId="13" xfId="0" applyFont="1" applyFill="1" applyBorder="1" applyAlignment="1">
      <alignment/>
    </xf>
    <xf numFmtId="0" fontId="4" fillId="34" borderId="14" xfId="0" applyFont="1" applyFill="1" applyBorder="1" applyAlignment="1">
      <alignment/>
    </xf>
    <xf numFmtId="0" fontId="3" fillId="0" borderId="15" xfId="0" applyFont="1" applyFill="1" applyBorder="1" applyAlignment="1">
      <alignment vertical="center" wrapText="1"/>
    </xf>
    <xf numFmtId="3" fontId="4" fillId="35" borderId="15" xfId="0" applyNumberFormat="1" applyFont="1" applyFill="1" applyBorder="1" applyAlignment="1">
      <alignment horizontal="center"/>
    </xf>
    <xf numFmtId="0" fontId="4" fillId="0" borderId="16" xfId="0" applyFont="1" applyFill="1" applyBorder="1" applyAlignment="1">
      <alignment/>
    </xf>
    <xf numFmtId="0" fontId="4" fillId="35" borderId="16" xfId="0" applyFont="1" applyFill="1" applyBorder="1" applyAlignment="1">
      <alignment horizontal="center"/>
    </xf>
    <xf numFmtId="3" fontId="4" fillId="35" borderId="17" xfId="0" applyNumberFormat="1" applyFont="1" applyFill="1" applyBorder="1" applyAlignment="1">
      <alignment horizontal="center"/>
    </xf>
    <xf numFmtId="3" fontId="4" fillId="35" borderId="18" xfId="0" applyNumberFormat="1" applyFont="1" applyFill="1" applyBorder="1" applyAlignment="1">
      <alignment horizontal="center"/>
    </xf>
    <xf numFmtId="0" fontId="4" fillId="0" borderId="19" xfId="0" applyFont="1" applyFill="1" applyBorder="1" applyAlignment="1">
      <alignment/>
    </xf>
    <xf numFmtId="3" fontId="4" fillId="35" borderId="16" xfId="0" applyNumberFormat="1" applyFont="1" applyFill="1" applyBorder="1" applyAlignment="1">
      <alignment horizontal="center"/>
    </xf>
    <xf numFmtId="3" fontId="4" fillId="35" borderId="20" xfId="0" applyNumberFormat="1" applyFont="1" applyFill="1" applyBorder="1" applyAlignment="1">
      <alignment horizontal="center"/>
    </xf>
    <xf numFmtId="0" fontId="3" fillId="0" borderId="15" xfId="0" applyFont="1" applyFill="1" applyBorder="1" applyAlignment="1">
      <alignment wrapText="1"/>
    </xf>
    <xf numFmtId="0" fontId="4" fillId="33" borderId="15" xfId="0" applyFont="1" applyFill="1" applyBorder="1" applyAlignment="1" applyProtection="1">
      <alignment/>
      <protection locked="0"/>
    </xf>
    <xf numFmtId="0" fontId="4" fillId="35" borderId="17" xfId="0" applyFont="1" applyFill="1" applyBorder="1" applyAlignment="1">
      <alignment/>
    </xf>
    <xf numFmtId="0" fontId="4" fillId="0" borderId="21" xfId="0" applyFont="1" applyFill="1" applyBorder="1" applyAlignment="1">
      <alignment/>
    </xf>
    <xf numFmtId="0" fontId="4" fillId="0" borderId="19" xfId="0" applyFont="1" applyBorder="1" applyAlignment="1">
      <alignment wrapText="1"/>
    </xf>
    <xf numFmtId="0" fontId="4" fillId="0" borderId="19" xfId="0" applyFont="1" applyBorder="1" applyAlignment="1">
      <alignment/>
    </xf>
    <xf numFmtId="0" fontId="4" fillId="0" borderId="15" xfId="0" applyFont="1" applyFill="1" applyBorder="1" applyAlignment="1">
      <alignment wrapText="1"/>
    </xf>
    <xf numFmtId="0" fontId="4" fillId="0" borderId="16" xfId="0" applyFont="1" applyFill="1" applyBorder="1" applyAlignment="1" applyProtection="1">
      <alignment/>
      <protection locked="0"/>
    </xf>
    <xf numFmtId="0" fontId="4" fillId="0" borderId="13" xfId="0" applyFont="1" applyBorder="1" applyAlignment="1">
      <alignment wrapText="1"/>
    </xf>
    <xf numFmtId="0" fontId="4" fillId="0" borderId="13" xfId="0" applyFont="1" applyBorder="1" applyAlignment="1">
      <alignment/>
    </xf>
    <xf numFmtId="3" fontId="4" fillId="35" borderId="14" xfId="0" applyNumberFormat="1" applyFont="1" applyFill="1" applyBorder="1" applyAlignment="1">
      <alignment/>
    </xf>
    <xf numFmtId="0" fontId="4" fillId="0" borderId="16" xfId="0" applyFont="1" applyBorder="1" applyAlignment="1">
      <alignment wrapText="1"/>
    </xf>
    <xf numFmtId="0" fontId="4" fillId="0" borderId="16" xfId="0" applyFont="1" applyBorder="1" applyAlignment="1">
      <alignment/>
    </xf>
    <xf numFmtId="3" fontId="4" fillId="35" borderId="17" xfId="0" applyNumberFormat="1" applyFont="1" applyFill="1" applyBorder="1" applyAlignment="1">
      <alignment/>
    </xf>
    <xf numFmtId="0" fontId="3" fillId="0" borderId="2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35" borderId="23" xfId="0" applyFont="1" applyFill="1" applyBorder="1" applyAlignment="1">
      <alignment horizontal="center" vertical="center" wrapText="1"/>
    </xf>
    <xf numFmtId="0" fontId="3" fillId="35" borderId="16" xfId="0" applyFont="1" applyFill="1" applyBorder="1" applyAlignment="1">
      <alignment vertical="center" wrapText="1"/>
    </xf>
    <xf numFmtId="3" fontId="3" fillId="35" borderId="16" xfId="0" applyNumberFormat="1" applyFont="1" applyFill="1" applyBorder="1" applyAlignment="1">
      <alignment vertical="center" wrapText="1"/>
    </xf>
    <xf numFmtId="3" fontId="3" fillId="35" borderId="17" xfId="0" applyNumberFormat="1" applyFont="1" applyFill="1" applyBorder="1" applyAlignment="1">
      <alignment vertical="center" wrapText="1"/>
    </xf>
    <xf numFmtId="4" fontId="2" fillId="0" borderId="0" xfId="0" applyNumberFormat="1" applyFont="1" applyAlignment="1">
      <alignment/>
    </xf>
    <xf numFmtId="4" fontId="0" fillId="0" borderId="0" xfId="0" applyNumberFormat="1" applyAlignment="1">
      <alignment/>
    </xf>
    <xf numFmtId="4" fontId="0" fillId="0" borderId="0" xfId="0" applyNumberFormat="1" applyFont="1" applyAlignment="1">
      <alignment/>
    </xf>
    <xf numFmtId="0" fontId="12" fillId="0" borderId="24" xfId="0" applyFont="1" applyBorder="1" applyAlignment="1">
      <alignment/>
    </xf>
    <xf numFmtId="0" fontId="12" fillId="0" borderId="0" xfId="0" applyFont="1" applyAlignment="1">
      <alignment/>
    </xf>
    <xf numFmtId="0" fontId="12" fillId="0" borderId="25" xfId="0" applyFont="1" applyBorder="1" applyAlignment="1">
      <alignment/>
    </xf>
    <xf numFmtId="0" fontId="12" fillId="0" borderId="19"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10" xfId="0" applyFont="1" applyBorder="1" applyAlignment="1">
      <alignment/>
    </xf>
    <xf numFmtId="0" fontId="12" fillId="0" borderId="16" xfId="0" applyFont="1" applyBorder="1" applyAlignment="1">
      <alignment/>
    </xf>
    <xf numFmtId="0" fontId="12" fillId="0" borderId="28" xfId="0" applyFont="1" applyBorder="1" applyAlignment="1">
      <alignment/>
    </xf>
    <xf numFmtId="0" fontId="12" fillId="0" borderId="29" xfId="0" applyFont="1" applyBorder="1" applyAlignment="1">
      <alignment/>
    </xf>
    <xf numFmtId="0" fontId="12" fillId="0" borderId="30" xfId="0" applyFont="1" applyBorder="1" applyAlignment="1">
      <alignment/>
    </xf>
    <xf numFmtId="0" fontId="12" fillId="0" borderId="31" xfId="0" applyFont="1" applyBorder="1" applyAlignment="1">
      <alignment/>
    </xf>
    <xf numFmtId="0" fontId="0" fillId="0" borderId="0" xfId="0" applyFont="1" applyBorder="1" applyAlignment="1">
      <alignment vertical="center"/>
    </xf>
    <xf numFmtId="0" fontId="12" fillId="0" borderId="32" xfId="0" applyFont="1" applyBorder="1" applyAlignment="1">
      <alignment/>
    </xf>
    <xf numFmtId="0" fontId="12" fillId="0" borderId="33" xfId="0" applyFont="1" applyBorder="1" applyAlignment="1">
      <alignment/>
    </xf>
    <xf numFmtId="0" fontId="12" fillId="0" borderId="34" xfId="0" applyFont="1" applyBorder="1" applyAlignment="1">
      <alignment/>
    </xf>
    <xf numFmtId="0" fontId="12" fillId="0" borderId="35" xfId="0" applyFont="1" applyBorder="1" applyAlignment="1">
      <alignment/>
    </xf>
    <xf numFmtId="0" fontId="12" fillId="35" borderId="36" xfId="0" applyFont="1" applyFill="1" applyBorder="1" applyAlignment="1">
      <alignment/>
    </xf>
    <xf numFmtId="0" fontId="12" fillId="35" borderId="37" xfId="0" applyFont="1" applyFill="1" applyBorder="1" applyAlignment="1">
      <alignment/>
    </xf>
    <xf numFmtId="0" fontId="14" fillId="35" borderId="36" xfId="0" applyFont="1" applyFill="1" applyBorder="1" applyAlignment="1">
      <alignment/>
    </xf>
    <xf numFmtId="0" fontId="14" fillId="35" borderId="37" xfId="0" applyFont="1" applyFill="1" applyBorder="1" applyAlignment="1">
      <alignment/>
    </xf>
    <xf numFmtId="0" fontId="12" fillId="0" borderId="38" xfId="0" applyFont="1" applyBorder="1" applyAlignment="1">
      <alignment/>
    </xf>
    <xf numFmtId="0" fontId="12" fillId="0" borderId="39" xfId="0" applyFont="1" applyBorder="1" applyAlignment="1">
      <alignment/>
    </xf>
    <xf numFmtId="0" fontId="12" fillId="0" borderId="40" xfId="0" applyFont="1" applyBorder="1" applyAlignment="1">
      <alignment/>
    </xf>
    <xf numFmtId="0" fontId="12" fillId="0" borderId="41" xfId="0" applyFont="1" applyBorder="1" applyAlignment="1">
      <alignment/>
    </xf>
    <xf numFmtId="0" fontId="11" fillId="0" borderId="42" xfId="0" applyFont="1" applyBorder="1" applyAlignment="1">
      <alignment/>
    </xf>
    <xf numFmtId="0" fontId="11" fillId="0" borderId="40" xfId="0" applyFont="1" applyBorder="1" applyAlignment="1">
      <alignment/>
    </xf>
    <xf numFmtId="0" fontId="11" fillId="0" borderId="24" xfId="0" applyFont="1" applyBorder="1" applyAlignment="1">
      <alignment wrapText="1"/>
    </xf>
    <xf numFmtId="0" fontId="11" fillId="0" borderId="43" xfId="0" applyFont="1" applyBorder="1" applyAlignment="1">
      <alignment wrapText="1"/>
    </xf>
    <xf numFmtId="0" fontId="12" fillId="0" borderId="44" xfId="0" applyFont="1" applyBorder="1" applyAlignment="1">
      <alignment/>
    </xf>
    <xf numFmtId="0" fontId="12" fillId="0" borderId="12" xfId="0" applyFont="1" applyBorder="1" applyAlignment="1">
      <alignment/>
    </xf>
    <xf numFmtId="0" fontId="12" fillId="0" borderId="45" xfId="0" applyFont="1" applyBorder="1" applyAlignment="1">
      <alignment/>
    </xf>
    <xf numFmtId="0" fontId="12" fillId="0" borderId="46" xfId="0" applyFont="1" applyBorder="1" applyAlignment="1">
      <alignment/>
    </xf>
    <xf numFmtId="0" fontId="12" fillId="0" borderId="47" xfId="0" applyFont="1" applyBorder="1" applyAlignment="1">
      <alignment/>
    </xf>
    <xf numFmtId="0" fontId="13" fillId="0" borderId="48" xfId="0" applyFont="1" applyBorder="1" applyAlignment="1">
      <alignment/>
    </xf>
    <xf numFmtId="0" fontId="12" fillId="0" borderId="49" xfId="0" applyFont="1" applyBorder="1" applyAlignment="1">
      <alignment/>
    </xf>
    <xf numFmtId="0" fontId="12" fillId="0" borderId="50" xfId="0" applyFont="1" applyBorder="1" applyAlignment="1">
      <alignment/>
    </xf>
    <xf numFmtId="0" fontId="12" fillId="0" borderId="51" xfId="0" applyFont="1" applyBorder="1" applyAlignment="1">
      <alignment/>
    </xf>
    <xf numFmtId="0" fontId="12" fillId="0" borderId="52" xfId="0" applyFont="1" applyBorder="1" applyAlignment="1">
      <alignment/>
    </xf>
    <xf numFmtId="0" fontId="12" fillId="0" borderId="53" xfId="0" applyFont="1" applyBorder="1" applyAlignment="1">
      <alignment/>
    </xf>
    <xf numFmtId="0" fontId="2" fillId="0" borderId="0" xfId="0" applyFont="1" applyAlignment="1">
      <alignment/>
    </xf>
    <xf numFmtId="1" fontId="4" fillId="33" borderId="10" xfId="0" applyNumberFormat="1" applyFont="1" applyFill="1" applyBorder="1" applyAlignment="1" applyProtection="1">
      <alignment horizontal="center"/>
      <protection locked="0"/>
    </xf>
    <xf numFmtId="9" fontId="4" fillId="0" borderId="0" xfId="60" applyFont="1" applyFill="1" applyBorder="1" applyAlignment="1">
      <alignment wrapText="1"/>
    </xf>
    <xf numFmtId="9" fontId="11" fillId="0" borderId="54" xfId="0" applyNumberFormat="1" applyFont="1" applyBorder="1" applyAlignment="1">
      <alignment horizontal="right" vertical="top" wrapText="1"/>
    </xf>
    <xf numFmtId="9" fontId="4" fillId="0" borderId="0" xfId="60" applyFont="1" applyFill="1" applyBorder="1" applyAlignment="1">
      <alignment/>
    </xf>
    <xf numFmtId="197" fontId="4" fillId="35" borderId="17" xfId="0" applyNumberFormat="1" applyFont="1" applyFill="1" applyBorder="1" applyAlignment="1">
      <alignment/>
    </xf>
    <xf numFmtId="0" fontId="0" fillId="0" borderId="0" xfId="0" applyBorder="1" applyAlignment="1">
      <alignment/>
    </xf>
    <xf numFmtId="0" fontId="0" fillId="36" borderId="22" xfId="0" applyFill="1" applyBorder="1" applyAlignment="1">
      <alignment/>
    </xf>
    <xf numFmtId="0" fontId="0" fillId="36" borderId="13" xfId="0" applyFill="1" applyBorder="1" applyAlignment="1">
      <alignment/>
    </xf>
    <xf numFmtId="8" fontId="0" fillId="36" borderId="13" xfId="0" applyNumberFormat="1" applyFill="1" applyBorder="1" applyAlignment="1">
      <alignment/>
    </xf>
    <xf numFmtId="8" fontId="0" fillId="36" borderId="14" xfId="0" applyNumberFormat="1" applyFill="1" applyBorder="1" applyAlignment="1">
      <alignment/>
    </xf>
    <xf numFmtId="0" fontId="0" fillId="36" borderId="55" xfId="0" applyFill="1" applyBorder="1" applyAlignment="1">
      <alignment/>
    </xf>
    <xf numFmtId="0" fontId="0" fillId="36" borderId="10" xfId="0" applyFill="1" applyBorder="1" applyAlignment="1">
      <alignment/>
    </xf>
    <xf numFmtId="8" fontId="0" fillId="36" borderId="10" xfId="0" applyNumberFormat="1" applyFill="1" applyBorder="1" applyAlignment="1">
      <alignment/>
    </xf>
    <xf numFmtId="8" fontId="0" fillId="36" borderId="15" xfId="0" applyNumberFormat="1" applyFill="1" applyBorder="1" applyAlignment="1">
      <alignment/>
    </xf>
    <xf numFmtId="0" fontId="0" fillId="0" borderId="23" xfId="0" applyBorder="1" applyAlignment="1">
      <alignment/>
    </xf>
    <xf numFmtId="0" fontId="0" fillId="0" borderId="16" xfId="0" applyBorder="1" applyAlignment="1">
      <alignment/>
    </xf>
    <xf numFmtId="8" fontId="0" fillId="0" borderId="16" xfId="0" applyNumberFormat="1" applyBorder="1" applyAlignment="1">
      <alignment/>
    </xf>
    <xf numFmtId="8" fontId="0" fillId="0" borderId="17" xfId="0" applyNumberFormat="1" applyBorder="1" applyAlignment="1">
      <alignment/>
    </xf>
    <xf numFmtId="1" fontId="0" fillId="0" borderId="0" xfId="0" applyNumberFormat="1" applyBorder="1" applyAlignment="1">
      <alignment/>
    </xf>
    <xf numFmtId="0" fontId="47" fillId="37" borderId="56" xfId="0" applyFont="1" applyFill="1" applyBorder="1" applyAlignment="1">
      <alignment/>
    </xf>
    <xf numFmtId="0" fontId="47" fillId="37" borderId="28" xfId="0" applyFont="1" applyFill="1" applyBorder="1" applyAlignment="1">
      <alignment/>
    </xf>
    <xf numFmtId="0" fontId="47" fillId="37" borderId="29" xfId="0" applyFont="1" applyFill="1" applyBorder="1" applyAlignment="1">
      <alignment/>
    </xf>
    <xf numFmtId="0" fontId="2" fillId="37" borderId="53" xfId="0" applyFont="1" applyFill="1" applyBorder="1" applyAlignment="1">
      <alignment wrapText="1"/>
    </xf>
    <xf numFmtId="0" fontId="4" fillId="0" borderId="55" xfId="0" applyFont="1" applyBorder="1" applyAlignment="1">
      <alignment horizontal="center"/>
    </xf>
    <xf numFmtId="0" fontId="4" fillId="0" borderId="10"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4" fillId="0" borderId="45" xfId="0" applyFont="1" applyBorder="1" applyAlignment="1">
      <alignment horizontal="center"/>
    </xf>
    <xf numFmtId="0" fontId="3" fillId="0" borderId="22" xfId="0" applyFont="1" applyBorder="1" applyAlignment="1">
      <alignment horizontal="left" wrapText="1"/>
    </xf>
    <xf numFmtId="0" fontId="3" fillId="0" borderId="13" xfId="0" applyFont="1" applyBorder="1" applyAlignment="1">
      <alignment horizontal="left" wrapText="1"/>
    </xf>
    <xf numFmtId="0" fontId="3" fillId="0" borderId="23"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7" fillId="0" borderId="0" xfId="0" applyFont="1" applyAlignment="1">
      <alignment horizontal="left" vertical="center" wrapText="1"/>
    </xf>
    <xf numFmtId="0" fontId="4" fillId="0" borderId="59" xfId="0" applyFont="1" applyBorder="1" applyAlignment="1">
      <alignment/>
    </xf>
    <xf numFmtId="0" fontId="4" fillId="0" borderId="11" xfId="0" applyFont="1" applyBorder="1" applyAlignment="1">
      <alignment/>
    </xf>
    <xf numFmtId="0" fontId="4" fillId="0" borderId="12" xfId="0" applyFont="1" applyBorder="1" applyAlignment="1">
      <alignment/>
    </xf>
    <xf numFmtId="0" fontId="5" fillId="38" borderId="57" xfId="0" applyFont="1" applyFill="1" applyBorder="1" applyAlignment="1">
      <alignment horizontal="left" wrapText="1"/>
    </xf>
    <xf numFmtId="0" fontId="5" fillId="38" borderId="58" xfId="0" applyFont="1" applyFill="1" applyBorder="1" applyAlignment="1">
      <alignment horizontal="left" wrapText="1"/>
    </xf>
    <xf numFmtId="0" fontId="5" fillId="38" borderId="45" xfId="0" applyFont="1" applyFill="1" applyBorder="1" applyAlignment="1">
      <alignment horizontal="left" wrapText="1"/>
    </xf>
    <xf numFmtId="0" fontId="5" fillId="38" borderId="60" xfId="0" applyFont="1" applyFill="1" applyBorder="1" applyAlignment="1">
      <alignment horizontal="left" wrapText="1"/>
    </xf>
    <xf numFmtId="0" fontId="5" fillId="38" borderId="61" xfId="0" applyFont="1" applyFill="1" applyBorder="1" applyAlignment="1">
      <alignment horizontal="left" wrapText="1"/>
    </xf>
    <xf numFmtId="0" fontId="5" fillId="38" borderId="62" xfId="0" applyFont="1" applyFill="1" applyBorder="1" applyAlignment="1">
      <alignment horizontal="left" wrapText="1"/>
    </xf>
    <xf numFmtId="0" fontId="3" fillId="0" borderId="59"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4" fillId="0" borderId="55"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6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64" xfId="0" applyFont="1" applyBorder="1" applyAlignment="1">
      <alignment horizontal="left" vertical="center" wrapText="1"/>
    </xf>
    <xf numFmtId="0" fontId="3" fillId="0" borderId="0" xfId="0" applyFont="1" applyBorder="1" applyAlignment="1">
      <alignment horizontal="left" vertical="center" wrapText="1"/>
    </xf>
    <xf numFmtId="0" fontId="3" fillId="0" borderId="65" xfId="0" applyFont="1" applyBorder="1" applyAlignment="1">
      <alignment horizontal="left" vertical="center" wrapText="1"/>
    </xf>
    <xf numFmtId="0" fontId="5" fillId="34" borderId="60" xfId="0" applyFont="1" applyFill="1" applyBorder="1" applyAlignment="1">
      <alignment horizontal="center" wrapText="1"/>
    </xf>
    <xf numFmtId="0" fontId="5" fillId="34" borderId="61" xfId="0" applyFont="1" applyFill="1" applyBorder="1" applyAlignment="1">
      <alignment horizontal="center" wrapText="1"/>
    </xf>
    <xf numFmtId="0" fontId="5" fillId="34" borderId="66" xfId="0" applyFont="1" applyFill="1" applyBorder="1" applyAlignment="1">
      <alignment horizontal="center" wrapText="1"/>
    </xf>
    <xf numFmtId="0" fontId="4" fillId="0" borderId="59"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5" fillId="34" borderId="57" xfId="0" applyFont="1" applyFill="1" applyBorder="1" applyAlignment="1">
      <alignment horizontal="left" wrapText="1"/>
    </xf>
    <xf numFmtId="0" fontId="5" fillId="34" borderId="58" xfId="0" applyFont="1" applyFill="1" applyBorder="1" applyAlignment="1">
      <alignment horizontal="left" wrapText="1"/>
    </xf>
    <xf numFmtId="0" fontId="5" fillId="34" borderId="45" xfId="0" applyFont="1" applyFill="1" applyBorder="1" applyAlignment="1">
      <alignment horizontal="left" wrapText="1"/>
    </xf>
    <xf numFmtId="0" fontId="5" fillId="38" borderId="60" xfId="0" applyFont="1" applyFill="1" applyBorder="1" applyAlignment="1">
      <alignment horizontal="left" vertical="center" wrapText="1"/>
    </xf>
    <xf numFmtId="0" fontId="5" fillId="38" borderId="61" xfId="0" applyFont="1" applyFill="1" applyBorder="1" applyAlignment="1">
      <alignment horizontal="left" vertical="center" wrapText="1"/>
    </xf>
    <xf numFmtId="0" fontId="5" fillId="38" borderId="67" xfId="0" applyFont="1" applyFill="1" applyBorder="1" applyAlignment="1">
      <alignment horizontal="left" vertical="center" wrapText="1"/>
    </xf>
    <xf numFmtId="0" fontId="4" fillId="0" borderId="59"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5" fillId="38" borderId="61" xfId="0" applyFont="1" applyFill="1" applyBorder="1" applyAlignment="1">
      <alignment wrapText="1"/>
    </xf>
    <xf numFmtId="0" fontId="4" fillId="38" borderId="67" xfId="0" applyFont="1" applyFill="1" applyBorder="1" applyAlignment="1">
      <alignment wrapText="1"/>
    </xf>
    <xf numFmtId="0" fontId="3" fillId="0" borderId="6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pplyProtection="1">
      <alignment wrapText="1"/>
      <protection locked="0"/>
    </xf>
    <xf numFmtId="0" fontId="4" fillId="0" borderId="16" xfId="0" applyFont="1" applyBorder="1" applyAlignment="1" applyProtection="1">
      <alignment wrapText="1"/>
      <protection locked="0"/>
    </xf>
    <xf numFmtId="0" fontId="4" fillId="0" borderId="68" xfId="0" applyFont="1" applyBorder="1" applyAlignment="1">
      <alignment horizontal="center"/>
    </xf>
    <xf numFmtId="0" fontId="4" fillId="0" borderId="23" xfId="0" applyFont="1" applyBorder="1" applyAlignment="1">
      <alignment horizontal="center"/>
    </xf>
    <xf numFmtId="0" fontId="4" fillId="0" borderId="16" xfId="0" applyFont="1" applyBorder="1" applyAlignment="1">
      <alignment horizontal="center"/>
    </xf>
    <xf numFmtId="0" fontId="11" fillId="0" borderId="69" xfId="0" applyFont="1" applyBorder="1" applyAlignment="1">
      <alignment/>
    </xf>
    <xf numFmtId="0" fontId="11" fillId="0" borderId="39" xfId="0" applyFont="1" applyBorder="1" applyAlignment="1">
      <alignment/>
    </xf>
    <xf numFmtId="0" fontId="11" fillId="0" borderId="70" xfId="0" applyFont="1" applyBorder="1" applyAlignment="1">
      <alignment horizontal="left" vertical="center"/>
    </xf>
    <xf numFmtId="0" fontId="11" fillId="0" borderId="71" xfId="0" applyFont="1" applyBorder="1" applyAlignment="1">
      <alignment horizontal="left" vertical="center"/>
    </xf>
    <xf numFmtId="0" fontId="11" fillId="0" borderId="24" xfId="0" applyFont="1" applyBorder="1" applyAlignment="1">
      <alignment horizontal="left" vertical="center"/>
    </xf>
    <xf numFmtId="0" fontId="11" fillId="0" borderId="72" xfId="0" applyFont="1" applyBorder="1" applyAlignment="1">
      <alignment horizontal="left" vertical="top" wrapText="1"/>
    </xf>
    <xf numFmtId="0" fontId="11" fillId="0" borderId="73" xfId="0" applyFont="1" applyBorder="1" applyAlignment="1">
      <alignment horizontal="left" vertical="top" wrapText="1"/>
    </xf>
    <xf numFmtId="0" fontId="11" fillId="0" borderId="74" xfId="0" applyFont="1" applyBorder="1" applyAlignment="1">
      <alignment/>
    </xf>
    <xf numFmtId="0" fontId="11" fillId="0" borderId="46" xfId="0" applyFont="1" applyBorder="1" applyAlignment="1">
      <alignment/>
    </xf>
    <xf numFmtId="0" fontId="11" fillId="0" borderId="75" xfId="0" applyFont="1" applyBorder="1" applyAlignment="1">
      <alignment/>
    </xf>
    <xf numFmtId="0" fontId="11" fillId="0" borderId="30" xfId="0" applyFont="1" applyBorder="1" applyAlignment="1">
      <alignment/>
    </xf>
    <xf numFmtId="0" fontId="11" fillId="0" borderId="76" xfId="0" applyFont="1" applyBorder="1" applyAlignment="1">
      <alignment/>
    </xf>
    <xf numFmtId="0" fontId="11" fillId="0" borderId="77" xfId="0" applyFont="1" applyBorder="1" applyAlignment="1">
      <alignment/>
    </xf>
    <xf numFmtId="0" fontId="11" fillId="0" borderId="78" xfId="0" applyFont="1" applyBorder="1" applyAlignment="1">
      <alignment/>
    </xf>
    <xf numFmtId="0" fontId="11" fillId="0" borderId="51"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11"/>
  <sheetViews>
    <sheetView tabSelected="1" zoomScalePageLayoutView="0" workbookViewId="0" topLeftCell="A4">
      <selection activeCell="G27" sqref="G27"/>
    </sheetView>
  </sheetViews>
  <sheetFormatPr defaultColWidth="8.8515625" defaultRowHeight="12.75"/>
  <cols>
    <col min="1" max="1" width="12.57421875" style="4" customWidth="1"/>
    <col min="2" max="2" width="8.421875" style="4" customWidth="1"/>
    <col min="3" max="3" width="9.140625" style="4" customWidth="1"/>
    <col min="4" max="4" width="19.00390625" style="3" bestFit="1" customWidth="1"/>
    <col min="5" max="5" width="21.00390625" style="3" bestFit="1" customWidth="1"/>
    <col min="6" max="6" width="17.140625" style="4" customWidth="1"/>
    <col min="7" max="7" width="16.140625" style="4" customWidth="1"/>
    <col min="8" max="8" width="14.28125" style="4" bestFit="1" customWidth="1"/>
    <col min="9" max="9" width="11.421875" style="4" bestFit="1" customWidth="1"/>
    <col min="10" max="12" width="13.421875" style="4" customWidth="1"/>
    <col min="13" max="16" width="6.8515625" style="4" customWidth="1"/>
    <col min="17" max="17" width="13.421875" style="4" customWidth="1"/>
    <col min="18" max="18" width="8.8515625" style="4" customWidth="1"/>
    <col min="19" max="19" width="9.140625" style="4" hidden="1" customWidth="1"/>
    <col min="20" max="16384" width="8.8515625" style="4" customWidth="1"/>
  </cols>
  <sheetData>
    <row r="1" spans="1:10" ht="12">
      <c r="A1" s="2" t="s">
        <v>69</v>
      </c>
      <c r="B1" s="3"/>
      <c r="I1" s="9"/>
      <c r="J1" s="9"/>
    </row>
    <row r="2" spans="1:10" ht="12">
      <c r="A2" s="2" t="s">
        <v>103</v>
      </c>
      <c r="B2" s="3"/>
      <c r="I2" s="9"/>
      <c r="J2" s="9"/>
    </row>
    <row r="3" spans="1:10" ht="12">
      <c r="A3" s="3"/>
      <c r="D3" s="4"/>
      <c r="I3" s="9"/>
      <c r="J3" s="9"/>
    </row>
    <row r="4" spans="1:10" ht="12">
      <c r="A4" s="2" t="s">
        <v>4</v>
      </c>
      <c r="E4" s="5" t="s">
        <v>24</v>
      </c>
      <c r="I4" s="9"/>
      <c r="J4" s="9"/>
    </row>
    <row r="5" spans="1:10" ht="12">
      <c r="A5" s="2" t="s">
        <v>20</v>
      </c>
      <c r="E5" s="5" t="s">
        <v>25</v>
      </c>
      <c r="J5" s="9"/>
    </row>
    <row r="6" spans="1:10" ht="12">
      <c r="A6" s="2" t="s">
        <v>5</v>
      </c>
      <c r="E6" s="5">
        <v>1</v>
      </c>
      <c r="I6" s="9"/>
      <c r="J6" s="9"/>
    </row>
    <row r="7" spans="1:10" ht="12">
      <c r="A7" s="2" t="s">
        <v>36</v>
      </c>
      <c r="E7" s="6">
        <v>0</v>
      </c>
      <c r="I7" s="9"/>
      <c r="J7" s="9"/>
    </row>
    <row r="8" spans="4:10" ht="12.75" thickBot="1">
      <c r="D8" s="7"/>
      <c r="E8" s="8"/>
      <c r="F8" s="8"/>
      <c r="G8" s="8"/>
      <c r="H8" s="7"/>
      <c r="I8" s="9"/>
      <c r="J8" s="105"/>
    </row>
    <row r="9" spans="1:11" ht="12.75" customHeight="1">
      <c r="A9" s="160" t="s">
        <v>26</v>
      </c>
      <c r="B9" s="161"/>
      <c r="C9" s="161"/>
      <c r="D9" s="162"/>
      <c r="E9" s="28"/>
      <c r="F9" s="28"/>
      <c r="G9" s="29"/>
      <c r="I9" s="9"/>
      <c r="J9" s="9"/>
      <c r="K9" s="13"/>
    </row>
    <row r="10" spans="1:11" ht="36">
      <c r="A10" s="157" t="s">
        <v>108</v>
      </c>
      <c r="B10" s="158"/>
      <c r="C10" s="158"/>
      <c r="D10" s="159"/>
      <c r="E10" s="27" t="s">
        <v>72</v>
      </c>
      <c r="F10" s="14" t="s">
        <v>6</v>
      </c>
      <c r="G10" s="30" t="s">
        <v>11</v>
      </c>
      <c r="I10" s="9"/>
      <c r="J10" s="9"/>
      <c r="K10" s="13"/>
    </row>
    <row r="11" spans="1:11" ht="12">
      <c r="A11" s="163"/>
      <c r="B11" s="164"/>
      <c r="C11" s="164"/>
      <c r="D11" s="165"/>
      <c r="E11" s="104">
        <v>0</v>
      </c>
      <c r="F11" s="5">
        <v>0</v>
      </c>
      <c r="G11" s="31">
        <f>E11*F11</f>
        <v>0</v>
      </c>
      <c r="I11" s="9"/>
      <c r="J11" s="9"/>
      <c r="K11" s="13"/>
    </row>
    <row r="12" spans="1:10" ht="12">
      <c r="A12" s="163"/>
      <c r="B12" s="164"/>
      <c r="C12" s="164"/>
      <c r="D12" s="165"/>
      <c r="E12" s="104">
        <v>0</v>
      </c>
      <c r="F12" s="5">
        <v>0</v>
      </c>
      <c r="G12" s="31">
        <f>E12*F12</f>
        <v>0</v>
      </c>
      <c r="I12" s="9"/>
      <c r="J12" s="9"/>
    </row>
    <row r="13" spans="1:11" ht="12">
      <c r="A13" s="163"/>
      <c r="B13" s="164"/>
      <c r="C13" s="164"/>
      <c r="D13" s="165"/>
      <c r="E13" s="5">
        <v>0</v>
      </c>
      <c r="F13" s="5">
        <v>0</v>
      </c>
      <c r="G13" s="31">
        <f aca="true" t="shared" si="0" ref="G13:G25">E13*F13</f>
        <v>0</v>
      </c>
      <c r="I13" s="9"/>
      <c r="J13" s="9"/>
      <c r="K13" s="107"/>
    </row>
    <row r="14" spans="1:11" ht="12">
      <c r="A14" s="163"/>
      <c r="B14" s="164"/>
      <c r="C14" s="164"/>
      <c r="D14" s="165"/>
      <c r="E14" s="5">
        <v>0</v>
      </c>
      <c r="F14" s="5">
        <v>0</v>
      </c>
      <c r="G14" s="31">
        <f t="shared" si="0"/>
        <v>0</v>
      </c>
      <c r="I14" s="9"/>
      <c r="J14" s="9"/>
      <c r="K14" s="13"/>
    </row>
    <row r="15" spans="1:11" ht="12">
      <c r="A15" s="163"/>
      <c r="B15" s="164"/>
      <c r="C15" s="164"/>
      <c r="D15" s="165"/>
      <c r="E15" s="5">
        <v>0</v>
      </c>
      <c r="F15" s="5">
        <v>0</v>
      </c>
      <c r="G15" s="31">
        <f t="shared" si="0"/>
        <v>0</v>
      </c>
      <c r="I15" s="9"/>
      <c r="J15" s="9"/>
      <c r="K15" s="13"/>
    </row>
    <row r="16" spans="1:11" ht="12">
      <c r="A16" s="163"/>
      <c r="B16" s="164"/>
      <c r="C16" s="164"/>
      <c r="D16" s="165"/>
      <c r="E16" s="5">
        <v>0</v>
      </c>
      <c r="F16" s="5">
        <v>0</v>
      </c>
      <c r="G16" s="31">
        <f t="shared" si="0"/>
        <v>0</v>
      </c>
      <c r="I16" s="9"/>
      <c r="J16" s="9"/>
      <c r="K16" s="13"/>
    </row>
    <row r="17" spans="1:11" ht="12">
      <c r="A17" s="163"/>
      <c r="B17" s="164"/>
      <c r="C17" s="164"/>
      <c r="D17" s="165"/>
      <c r="E17" s="5">
        <v>0</v>
      </c>
      <c r="F17" s="5">
        <v>0</v>
      </c>
      <c r="G17" s="31">
        <f t="shared" si="0"/>
        <v>0</v>
      </c>
      <c r="I17" s="9"/>
      <c r="J17" s="9"/>
      <c r="K17" s="13"/>
    </row>
    <row r="18" spans="1:19" ht="12">
      <c r="A18" s="163"/>
      <c r="B18" s="164"/>
      <c r="C18" s="164"/>
      <c r="D18" s="165"/>
      <c r="E18" s="5">
        <v>0</v>
      </c>
      <c r="F18" s="5">
        <v>0</v>
      </c>
      <c r="G18" s="31">
        <f t="shared" si="0"/>
        <v>0</v>
      </c>
      <c r="I18" s="9"/>
      <c r="J18" s="9"/>
      <c r="K18" s="13"/>
      <c r="S18" s="4" t="s">
        <v>7</v>
      </c>
    </row>
    <row r="19" spans="1:19" ht="12">
      <c r="A19" s="163"/>
      <c r="B19" s="164"/>
      <c r="C19" s="164"/>
      <c r="D19" s="165"/>
      <c r="E19" s="5">
        <v>0</v>
      </c>
      <c r="F19" s="5">
        <v>0</v>
      </c>
      <c r="G19" s="31">
        <f t="shared" si="0"/>
        <v>0</v>
      </c>
      <c r="I19" s="9"/>
      <c r="J19" s="9"/>
      <c r="K19" s="13"/>
      <c r="S19" s="4" t="s">
        <v>8</v>
      </c>
    </row>
    <row r="20" spans="1:11" ht="12">
      <c r="A20" s="163"/>
      <c r="B20" s="164"/>
      <c r="C20" s="164"/>
      <c r="D20" s="165"/>
      <c r="E20" s="5">
        <v>0</v>
      </c>
      <c r="F20" s="5">
        <v>0</v>
      </c>
      <c r="G20" s="31">
        <f t="shared" si="0"/>
        <v>0</v>
      </c>
      <c r="I20" s="9"/>
      <c r="J20" s="9"/>
      <c r="K20" s="13"/>
    </row>
    <row r="21" spans="1:11" ht="12">
      <c r="A21" s="163"/>
      <c r="B21" s="164"/>
      <c r="C21" s="164"/>
      <c r="D21" s="165"/>
      <c r="E21" s="5">
        <v>0</v>
      </c>
      <c r="F21" s="5">
        <v>0</v>
      </c>
      <c r="G21" s="31">
        <f t="shared" si="0"/>
        <v>0</v>
      </c>
      <c r="I21" s="9"/>
      <c r="J21" s="9"/>
      <c r="K21" s="13"/>
    </row>
    <row r="22" spans="1:11" ht="12">
      <c r="A22" s="163"/>
      <c r="B22" s="164"/>
      <c r="C22" s="164"/>
      <c r="D22" s="165"/>
      <c r="E22" s="5">
        <v>0</v>
      </c>
      <c r="F22" s="5">
        <v>0</v>
      </c>
      <c r="G22" s="31">
        <f t="shared" si="0"/>
        <v>0</v>
      </c>
      <c r="I22" s="9"/>
      <c r="J22" s="9"/>
      <c r="K22" s="13"/>
    </row>
    <row r="23" spans="1:11" ht="12">
      <c r="A23" s="163"/>
      <c r="B23" s="164"/>
      <c r="C23" s="164"/>
      <c r="D23" s="165"/>
      <c r="E23" s="5">
        <v>0</v>
      </c>
      <c r="F23" s="5">
        <v>0</v>
      </c>
      <c r="G23" s="31">
        <f t="shared" si="0"/>
        <v>0</v>
      </c>
      <c r="I23" s="9"/>
      <c r="J23" s="9"/>
      <c r="K23" s="13"/>
    </row>
    <row r="24" spans="1:19" ht="12">
      <c r="A24" s="163"/>
      <c r="B24" s="164"/>
      <c r="C24" s="164"/>
      <c r="D24" s="165"/>
      <c r="E24" s="5">
        <v>0</v>
      </c>
      <c r="F24" s="5">
        <v>0</v>
      </c>
      <c r="G24" s="31">
        <f t="shared" si="0"/>
        <v>0</v>
      </c>
      <c r="I24" s="9"/>
      <c r="J24" s="9"/>
      <c r="K24" s="13"/>
      <c r="S24" s="4" t="s">
        <v>9</v>
      </c>
    </row>
    <row r="25" spans="1:19" ht="12">
      <c r="A25" s="163"/>
      <c r="B25" s="164"/>
      <c r="C25" s="164"/>
      <c r="D25" s="165"/>
      <c r="E25" s="5">
        <v>0</v>
      </c>
      <c r="F25" s="5">
        <v>0</v>
      </c>
      <c r="G25" s="31">
        <f t="shared" si="0"/>
        <v>0</v>
      </c>
      <c r="I25" s="9"/>
      <c r="J25" s="9"/>
      <c r="K25" s="13"/>
      <c r="S25" s="4" t="s">
        <v>10</v>
      </c>
    </row>
    <row r="26" spans="1:19" ht="12.75" customHeight="1" thickBot="1">
      <c r="A26" s="166" t="s">
        <v>40</v>
      </c>
      <c r="B26" s="167"/>
      <c r="C26" s="167"/>
      <c r="D26" s="168"/>
      <c r="E26" s="32"/>
      <c r="F26" s="33">
        <f>SUM(F11:F25)</f>
        <v>0</v>
      </c>
      <c r="G26" s="34">
        <f>SUM(G11:G25)</f>
        <v>0</v>
      </c>
      <c r="I26" s="9"/>
      <c r="J26" s="9"/>
      <c r="K26" s="10"/>
      <c r="S26" s="4" t="s">
        <v>1</v>
      </c>
    </row>
    <row r="27" spans="4:11" s="15" customFormat="1" ht="12.75" customHeight="1" thickBot="1">
      <c r="D27" s="12"/>
      <c r="E27" s="13"/>
      <c r="F27" s="13"/>
      <c r="G27" s="13"/>
      <c r="I27" s="9"/>
      <c r="J27" s="9"/>
      <c r="K27" s="10"/>
    </row>
    <row r="28" spans="1:11" ht="25.5" customHeight="1">
      <c r="A28" s="169" t="s">
        <v>27</v>
      </c>
      <c r="B28" s="170"/>
      <c r="C28" s="170"/>
      <c r="D28" s="170"/>
      <c r="E28" s="170"/>
      <c r="F28" s="170"/>
      <c r="G28" s="171"/>
      <c r="I28" s="9"/>
      <c r="J28" s="9"/>
      <c r="K28" s="10"/>
    </row>
    <row r="29" spans="1:11" ht="48">
      <c r="A29" s="157" t="s">
        <v>108</v>
      </c>
      <c r="B29" s="158"/>
      <c r="C29" s="158"/>
      <c r="D29" s="159"/>
      <c r="E29" s="27" t="s">
        <v>73</v>
      </c>
      <c r="F29" s="14" t="s">
        <v>6</v>
      </c>
      <c r="G29" s="30" t="s">
        <v>11</v>
      </c>
      <c r="I29" s="9"/>
      <c r="J29" s="9"/>
      <c r="K29" s="13"/>
    </row>
    <row r="30" spans="1:11" ht="12">
      <c r="A30" s="140"/>
      <c r="B30" s="141"/>
      <c r="C30" s="141"/>
      <c r="D30" s="142"/>
      <c r="E30" s="5">
        <v>0</v>
      </c>
      <c r="F30" s="5">
        <v>0</v>
      </c>
      <c r="G30" s="35">
        <f aca="true" t="shared" si="1" ref="G30:G37">E30*F30</f>
        <v>0</v>
      </c>
      <c r="I30" s="9"/>
      <c r="J30" s="9"/>
      <c r="K30" s="13"/>
    </row>
    <row r="31" spans="1:11" ht="12">
      <c r="A31" s="140"/>
      <c r="B31" s="141"/>
      <c r="C31" s="141"/>
      <c r="D31" s="142"/>
      <c r="E31" s="5">
        <v>0</v>
      </c>
      <c r="F31" s="5">
        <v>0</v>
      </c>
      <c r="G31" s="35">
        <f t="shared" si="1"/>
        <v>0</v>
      </c>
      <c r="I31" s="9"/>
      <c r="J31" s="9"/>
      <c r="K31" s="13"/>
    </row>
    <row r="32" spans="1:11" ht="12">
      <c r="A32" s="140"/>
      <c r="B32" s="141"/>
      <c r="C32" s="141"/>
      <c r="D32" s="142"/>
      <c r="E32" s="5">
        <v>0</v>
      </c>
      <c r="F32" s="5">
        <v>0</v>
      </c>
      <c r="G32" s="35">
        <f t="shared" si="1"/>
        <v>0</v>
      </c>
      <c r="I32" s="9"/>
      <c r="J32" s="9"/>
      <c r="K32" s="13"/>
    </row>
    <row r="33" spans="1:11" ht="12">
      <c r="A33" s="140"/>
      <c r="B33" s="141"/>
      <c r="C33" s="141"/>
      <c r="D33" s="142"/>
      <c r="E33" s="5">
        <v>0</v>
      </c>
      <c r="F33" s="5">
        <v>0</v>
      </c>
      <c r="G33" s="35">
        <f t="shared" si="1"/>
        <v>0</v>
      </c>
      <c r="I33" s="9"/>
      <c r="J33" s="9"/>
      <c r="K33" s="13"/>
    </row>
    <row r="34" spans="1:11" ht="12">
      <c r="A34" s="140"/>
      <c r="B34" s="141"/>
      <c r="C34" s="141"/>
      <c r="D34" s="142"/>
      <c r="E34" s="5">
        <v>0</v>
      </c>
      <c r="F34" s="5">
        <v>0</v>
      </c>
      <c r="G34" s="35">
        <v>0</v>
      </c>
      <c r="I34" s="9"/>
      <c r="J34" s="9"/>
      <c r="K34" s="13"/>
    </row>
    <row r="35" spans="1:11" ht="12">
      <c r="A35" s="140"/>
      <c r="B35" s="141"/>
      <c r="C35" s="141"/>
      <c r="D35" s="142"/>
      <c r="E35" s="5">
        <v>0</v>
      </c>
      <c r="F35" s="5">
        <v>0</v>
      </c>
      <c r="G35" s="35">
        <f t="shared" si="1"/>
        <v>0</v>
      </c>
      <c r="I35" s="9"/>
      <c r="J35" s="9"/>
      <c r="K35" s="13"/>
    </row>
    <row r="36" spans="1:11" ht="12">
      <c r="A36" s="140"/>
      <c r="B36" s="141"/>
      <c r="C36" s="141"/>
      <c r="D36" s="142"/>
      <c r="E36" s="5">
        <v>0</v>
      </c>
      <c r="F36" s="5">
        <v>0</v>
      </c>
      <c r="G36" s="35">
        <f t="shared" si="1"/>
        <v>0</v>
      </c>
      <c r="I36" s="9"/>
      <c r="J36" s="9"/>
      <c r="K36" s="13"/>
    </row>
    <row r="37" spans="1:11" ht="12">
      <c r="A37" s="140"/>
      <c r="B37" s="141"/>
      <c r="C37" s="141"/>
      <c r="D37" s="142"/>
      <c r="E37" s="5">
        <v>0</v>
      </c>
      <c r="F37" s="5">
        <v>0</v>
      </c>
      <c r="G37" s="35">
        <f t="shared" si="1"/>
        <v>0</v>
      </c>
      <c r="I37" s="9"/>
      <c r="J37" s="9"/>
      <c r="K37" s="13"/>
    </row>
    <row r="38" spans="1:19" ht="12">
      <c r="A38" s="140"/>
      <c r="B38" s="141"/>
      <c r="C38" s="141"/>
      <c r="D38" s="142"/>
      <c r="E38" s="5">
        <v>0</v>
      </c>
      <c r="F38" s="5">
        <v>0</v>
      </c>
      <c r="G38" s="35">
        <f>E38*F38</f>
        <v>0</v>
      </c>
      <c r="I38" s="9"/>
      <c r="J38" s="9"/>
      <c r="K38" s="13"/>
      <c r="S38" s="4" t="s">
        <v>7</v>
      </c>
    </row>
    <row r="39" spans="1:19" ht="12">
      <c r="A39" s="140"/>
      <c r="B39" s="141"/>
      <c r="C39" s="141"/>
      <c r="D39" s="142"/>
      <c r="E39" s="5">
        <v>0</v>
      </c>
      <c r="F39" s="5">
        <v>0</v>
      </c>
      <c r="G39" s="35">
        <f>E39*F39</f>
        <v>0</v>
      </c>
      <c r="I39" s="9"/>
      <c r="J39" s="9"/>
      <c r="K39" s="13"/>
      <c r="S39" s="4" t="s">
        <v>8</v>
      </c>
    </row>
    <row r="40" spans="1:19" ht="12">
      <c r="A40" s="140"/>
      <c r="B40" s="141"/>
      <c r="C40" s="141"/>
      <c r="D40" s="142"/>
      <c r="E40" s="5">
        <v>0</v>
      </c>
      <c r="F40" s="5">
        <v>0</v>
      </c>
      <c r="G40" s="35">
        <f>E40*F40</f>
        <v>0</v>
      </c>
      <c r="I40" s="9"/>
      <c r="J40" s="9"/>
      <c r="K40" s="13"/>
      <c r="S40" s="4" t="s">
        <v>9</v>
      </c>
    </row>
    <row r="41" spans="1:19" ht="12">
      <c r="A41" s="140"/>
      <c r="B41" s="141"/>
      <c r="C41" s="141"/>
      <c r="D41" s="142"/>
      <c r="E41" s="5">
        <v>0</v>
      </c>
      <c r="F41" s="5">
        <v>0</v>
      </c>
      <c r="G41" s="35">
        <f>E41*F41</f>
        <v>0</v>
      </c>
      <c r="I41" s="9"/>
      <c r="J41" s="9"/>
      <c r="K41" s="13"/>
      <c r="S41" s="4" t="s">
        <v>10</v>
      </c>
    </row>
    <row r="42" spans="1:19" ht="12.75" customHeight="1" thickBot="1">
      <c r="A42" s="143" t="s">
        <v>41</v>
      </c>
      <c r="B42" s="144"/>
      <c r="C42" s="144"/>
      <c r="D42" s="145"/>
      <c r="E42" s="36"/>
      <c r="F42" s="37">
        <f>SUM(F30:F41)</f>
        <v>0</v>
      </c>
      <c r="G42" s="38">
        <f>SUM(G30:G41)</f>
        <v>0</v>
      </c>
      <c r="I42" s="9"/>
      <c r="J42" s="9"/>
      <c r="K42" s="10"/>
      <c r="S42" s="4" t="s">
        <v>1</v>
      </c>
    </row>
    <row r="43" spans="4:11" ht="13.5" customHeight="1" thickBot="1">
      <c r="D43" s="16"/>
      <c r="E43" s="17"/>
      <c r="F43" s="17"/>
      <c r="G43" s="17"/>
      <c r="I43" s="9"/>
      <c r="J43" s="9"/>
      <c r="K43" s="13"/>
    </row>
    <row r="44" spans="1:11" ht="12.75" customHeight="1">
      <c r="A44" s="146" t="s">
        <v>13</v>
      </c>
      <c r="B44" s="147"/>
      <c r="C44" s="147"/>
      <c r="D44" s="147"/>
      <c r="E44" s="148"/>
      <c r="F44" s="174"/>
      <c r="G44" s="175"/>
      <c r="I44" s="9"/>
      <c r="J44" s="9"/>
      <c r="K44" s="13"/>
    </row>
    <row r="45" spans="1:11" s="15" customFormat="1" ht="12.75" customHeight="1">
      <c r="A45" s="149" t="s">
        <v>34</v>
      </c>
      <c r="B45" s="150"/>
      <c r="C45" s="150"/>
      <c r="D45" s="150"/>
      <c r="E45" s="150"/>
      <c r="F45" s="151"/>
      <c r="G45" s="39"/>
      <c r="I45" s="9"/>
      <c r="J45" s="9"/>
      <c r="K45" s="13"/>
    </row>
    <row r="46" spans="1:11" ht="12.75" customHeight="1">
      <c r="A46" s="152" t="s">
        <v>14</v>
      </c>
      <c r="B46" s="153"/>
      <c r="C46" s="154"/>
      <c r="D46" s="155"/>
      <c r="E46" s="155"/>
      <c r="F46" s="156"/>
      <c r="G46" s="40">
        <v>0</v>
      </c>
      <c r="I46" s="9"/>
      <c r="J46" s="9"/>
      <c r="K46" s="13"/>
    </row>
    <row r="47" spans="1:11" ht="12.75" customHeight="1">
      <c r="A47" s="152" t="s">
        <v>15</v>
      </c>
      <c r="B47" s="153"/>
      <c r="C47" s="154"/>
      <c r="D47" s="155"/>
      <c r="E47" s="155"/>
      <c r="F47" s="156"/>
      <c r="G47" s="40">
        <v>0</v>
      </c>
      <c r="I47" s="9"/>
      <c r="J47" s="9"/>
      <c r="K47" s="13"/>
    </row>
    <row r="48" spans="1:11" ht="12.75" customHeight="1">
      <c r="A48" s="152" t="s">
        <v>16</v>
      </c>
      <c r="B48" s="153"/>
      <c r="C48" s="154"/>
      <c r="D48" s="155"/>
      <c r="E48" s="155"/>
      <c r="F48" s="156"/>
      <c r="G48" s="40">
        <v>0</v>
      </c>
      <c r="I48" s="9"/>
      <c r="J48" s="9"/>
      <c r="K48" s="13"/>
    </row>
    <row r="49" spans="1:11" ht="12.75" customHeight="1">
      <c r="A49" s="172" t="s">
        <v>109</v>
      </c>
      <c r="B49" s="173"/>
      <c r="C49" s="154"/>
      <c r="D49" s="155"/>
      <c r="E49" s="155"/>
      <c r="F49" s="156"/>
      <c r="G49" s="40">
        <v>0</v>
      </c>
      <c r="I49" s="9"/>
      <c r="J49" s="9"/>
      <c r="K49" s="13"/>
    </row>
    <row r="50" spans="1:11" ht="12.75" customHeight="1">
      <c r="A50" s="152" t="s">
        <v>37</v>
      </c>
      <c r="B50" s="153"/>
      <c r="C50" s="154"/>
      <c r="D50" s="155"/>
      <c r="E50" s="155"/>
      <c r="F50" s="156"/>
      <c r="G50" s="40">
        <v>0</v>
      </c>
      <c r="I50" s="9"/>
      <c r="J50" s="9"/>
      <c r="K50" s="13"/>
    </row>
    <row r="51" spans="1:11" ht="12.75" thickBot="1">
      <c r="A51" s="180" t="s">
        <v>17</v>
      </c>
      <c r="B51" s="181"/>
      <c r="C51" s="182"/>
      <c r="D51" s="130"/>
      <c r="E51" s="130"/>
      <c r="F51" s="131"/>
      <c r="G51" s="41">
        <f>SUM(G46:G50)</f>
        <v>0</v>
      </c>
      <c r="I51" s="9"/>
      <c r="J51" s="9"/>
      <c r="K51" s="13"/>
    </row>
    <row r="52" spans="4:11" s="15" customFormat="1" ht="14.25" customHeight="1" thickBot="1">
      <c r="D52" s="9"/>
      <c r="E52" s="9"/>
      <c r="F52" s="13"/>
      <c r="G52" s="13"/>
      <c r="I52" s="9"/>
      <c r="J52" s="9"/>
      <c r="K52" s="13"/>
    </row>
    <row r="53" spans="1:11" s="15" customFormat="1" ht="12.75" customHeight="1">
      <c r="A53" s="146" t="s">
        <v>12</v>
      </c>
      <c r="B53" s="147"/>
      <c r="C53" s="147"/>
      <c r="D53" s="147"/>
      <c r="E53" s="148"/>
      <c r="F53" s="174"/>
      <c r="G53" s="175"/>
      <c r="I53" s="9"/>
      <c r="J53" s="9"/>
      <c r="K53" s="13"/>
    </row>
    <row r="54" spans="1:11" s="15" customFormat="1" ht="12.75" customHeight="1">
      <c r="A54" s="176" t="s">
        <v>35</v>
      </c>
      <c r="B54" s="177"/>
      <c r="C54" s="177"/>
      <c r="D54" s="178"/>
      <c r="E54" s="9"/>
      <c r="F54" s="13"/>
      <c r="G54" s="42"/>
      <c r="I54" s="9"/>
      <c r="J54" s="9"/>
      <c r="K54" s="13"/>
    </row>
    <row r="55" spans="1:11" ht="12">
      <c r="A55" s="163"/>
      <c r="B55" s="164"/>
      <c r="C55" s="164"/>
      <c r="D55" s="165"/>
      <c r="E55" s="18"/>
      <c r="F55" s="19"/>
      <c r="G55" s="40">
        <v>0</v>
      </c>
      <c r="I55" s="9"/>
      <c r="J55" s="9"/>
      <c r="K55" s="13"/>
    </row>
    <row r="56" spans="1:11" ht="12">
      <c r="A56" s="127"/>
      <c r="B56" s="128"/>
      <c r="C56" s="128"/>
      <c r="D56" s="128"/>
      <c r="E56" s="18"/>
      <c r="F56" s="19"/>
      <c r="G56" s="40">
        <v>0</v>
      </c>
      <c r="I56" s="9"/>
      <c r="J56" s="9"/>
      <c r="K56" s="13"/>
    </row>
    <row r="57" spans="1:11" ht="12">
      <c r="A57" s="127"/>
      <c r="B57" s="128"/>
      <c r="C57" s="128"/>
      <c r="D57" s="128"/>
      <c r="E57" s="18"/>
      <c r="F57" s="19"/>
      <c r="G57" s="40">
        <v>0</v>
      </c>
      <c r="I57" s="9"/>
      <c r="J57" s="9"/>
      <c r="K57" s="13"/>
    </row>
    <row r="58" spans="1:11" ht="12">
      <c r="A58" s="127"/>
      <c r="B58" s="128"/>
      <c r="C58" s="128"/>
      <c r="D58" s="128"/>
      <c r="E58" s="18"/>
      <c r="F58" s="19"/>
      <c r="G58" s="40">
        <v>0</v>
      </c>
      <c r="I58" s="9"/>
      <c r="J58" s="9"/>
      <c r="K58" s="13"/>
    </row>
    <row r="59" spans="1:11" ht="12.75" thickBot="1">
      <c r="A59" s="183"/>
      <c r="B59" s="184"/>
      <c r="C59" s="184"/>
      <c r="D59" s="184"/>
      <c r="E59" s="43"/>
      <c r="F59" s="44"/>
      <c r="G59" s="41">
        <f>SUM(G55:G58)</f>
        <v>0</v>
      </c>
      <c r="I59" s="9"/>
      <c r="J59" s="9"/>
      <c r="K59" s="13"/>
    </row>
    <row r="60" spans="4:11" ht="12.75" thickBot="1">
      <c r="D60" s="20"/>
      <c r="F60" s="17"/>
      <c r="I60" s="9"/>
      <c r="J60" s="9"/>
      <c r="K60" s="13"/>
    </row>
    <row r="61" spans="1:11" ht="12.75" customHeight="1">
      <c r="A61" s="160" t="s">
        <v>28</v>
      </c>
      <c r="B61" s="161"/>
      <c r="C61" s="161"/>
      <c r="D61" s="162"/>
      <c r="E61" s="28"/>
      <c r="F61" s="28"/>
      <c r="G61" s="29"/>
      <c r="I61" s="9"/>
      <c r="J61" s="9"/>
      <c r="K61" s="10"/>
    </row>
    <row r="62" spans="1:11" ht="15" customHeight="1">
      <c r="A62" s="127"/>
      <c r="B62" s="128"/>
      <c r="C62" s="128"/>
      <c r="D62" s="128"/>
      <c r="E62" s="11"/>
      <c r="F62" s="11"/>
      <c r="G62" s="45"/>
      <c r="I62" s="9"/>
      <c r="J62" s="9"/>
      <c r="K62" s="13"/>
    </row>
    <row r="63" spans="1:19" ht="12.75" customHeight="1" thickBot="1">
      <c r="A63" s="129"/>
      <c r="B63" s="130"/>
      <c r="C63" s="130"/>
      <c r="D63" s="131"/>
      <c r="E63" s="46"/>
      <c r="F63" s="46"/>
      <c r="G63" s="108">
        <f>(G26+G42+G51)*20%</f>
        <v>0</v>
      </c>
      <c r="I63" s="9"/>
      <c r="J63" s="9"/>
      <c r="K63" s="10"/>
      <c r="S63" s="4" t="s">
        <v>1</v>
      </c>
    </row>
    <row r="64" spans="4:11" ht="12">
      <c r="D64" s="20"/>
      <c r="F64" s="17"/>
      <c r="I64" s="9"/>
      <c r="J64" s="9"/>
      <c r="K64" s="13"/>
    </row>
    <row r="65" spans="4:11" ht="12.75" thickBot="1">
      <c r="D65" s="20"/>
      <c r="F65" s="17"/>
      <c r="I65" s="9"/>
      <c r="J65" s="9"/>
      <c r="K65" s="13"/>
    </row>
    <row r="66" spans="1:11" ht="12.75" customHeight="1">
      <c r="A66" s="132" t="s">
        <v>29</v>
      </c>
      <c r="B66" s="133"/>
      <c r="C66" s="133"/>
      <c r="D66" s="133"/>
      <c r="E66" s="47"/>
      <c r="F66" s="48"/>
      <c r="G66" s="49">
        <f>G26+G42+G51+G59+G63</f>
        <v>0</v>
      </c>
      <c r="I66" s="9"/>
      <c r="J66" s="9"/>
      <c r="K66" s="13"/>
    </row>
    <row r="67" spans="1:11" ht="12.75" customHeight="1" thickBot="1">
      <c r="A67" s="134" t="s">
        <v>30</v>
      </c>
      <c r="B67" s="135"/>
      <c r="C67" s="135"/>
      <c r="D67" s="135"/>
      <c r="E67" s="50"/>
      <c r="F67" s="51"/>
      <c r="G67" s="52">
        <f>G66</f>
        <v>0</v>
      </c>
      <c r="I67" s="9"/>
      <c r="J67" s="9"/>
      <c r="K67" s="13"/>
    </row>
    <row r="68" spans="4:11" ht="12">
      <c r="D68" s="20"/>
      <c r="F68" s="17"/>
      <c r="I68" s="9"/>
      <c r="J68" s="9"/>
      <c r="K68" s="13"/>
    </row>
    <row r="69" spans="4:5" ht="13.5" customHeight="1">
      <c r="D69" s="21"/>
      <c r="E69" s="4"/>
    </row>
    <row r="70" spans="1:5" ht="12.75" thickBot="1">
      <c r="A70" s="2" t="s">
        <v>18</v>
      </c>
      <c r="C70" s="3"/>
      <c r="D70" s="4"/>
      <c r="E70" s="4"/>
    </row>
    <row r="71" spans="1:13" ht="48">
      <c r="A71" s="53" t="s">
        <v>19</v>
      </c>
      <c r="B71" s="54" t="s">
        <v>4</v>
      </c>
      <c r="C71" s="54" t="s">
        <v>20</v>
      </c>
      <c r="D71" s="54" t="s">
        <v>0</v>
      </c>
      <c r="E71" s="54" t="s">
        <v>21</v>
      </c>
      <c r="F71" s="54" t="s">
        <v>3</v>
      </c>
      <c r="G71" s="54" t="s">
        <v>2</v>
      </c>
      <c r="H71" s="54" t="s">
        <v>22</v>
      </c>
      <c r="I71" s="55" t="s">
        <v>23</v>
      </c>
      <c r="M71" s="21"/>
    </row>
    <row r="72" spans="1:9" ht="12.75" thickBot="1">
      <c r="A72" s="56">
        <f>E6</f>
        <v>1</v>
      </c>
      <c r="B72" s="57" t="str">
        <f>E4</f>
        <v>UNITN</v>
      </c>
      <c r="C72" s="57" t="str">
        <f>E5</f>
        <v>ITALY</v>
      </c>
      <c r="D72" s="58">
        <f>G42+G26</f>
        <v>0</v>
      </c>
      <c r="E72" s="58">
        <f>G51</f>
        <v>0</v>
      </c>
      <c r="F72" s="58">
        <f>G63</f>
        <v>0</v>
      </c>
      <c r="G72" s="58">
        <f>G59</f>
        <v>0</v>
      </c>
      <c r="H72" s="58">
        <f>G66</f>
        <v>0</v>
      </c>
      <c r="I72" s="59">
        <f>G67</f>
        <v>0</v>
      </c>
    </row>
    <row r="74" spans="7:17" ht="12">
      <c r="G74" s="22"/>
      <c r="H74" s="22"/>
      <c r="I74" s="22"/>
      <c r="J74" s="22"/>
      <c r="K74" s="22"/>
      <c r="L74" s="22"/>
      <c r="M74" s="22"/>
      <c r="N74" s="22"/>
      <c r="O74" s="22"/>
      <c r="P74" s="22"/>
      <c r="Q74" s="22"/>
    </row>
    <row r="75" spans="7:17" ht="12">
      <c r="G75" s="22"/>
      <c r="H75" s="22"/>
      <c r="I75" s="22"/>
      <c r="J75" s="22"/>
      <c r="K75" s="22"/>
      <c r="L75" s="22"/>
      <c r="M75" s="22"/>
      <c r="N75" s="22"/>
      <c r="O75" s="22"/>
      <c r="P75" s="22"/>
      <c r="Q75" s="22"/>
    </row>
    <row r="76" spans="7:17" ht="12">
      <c r="G76" s="22"/>
      <c r="H76" s="22"/>
      <c r="I76" s="22"/>
      <c r="J76" s="22"/>
      <c r="K76" s="22"/>
      <c r="L76" s="22"/>
      <c r="M76" s="22"/>
      <c r="N76" s="22"/>
      <c r="O76" s="22"/>
      <c r="P76" s="22"/>
      <c r="Q76" s="22"/>
    </row>
    <row r="77" spans="1:17" ht="12">
      <c r="A77" s="24" t="s">
        <v>38</v>
      </c>
      <c r="C77" s="3"/>
      <c r="D77" s="22"/>
      <c r="E77" s="4"/>
      <c r="F77" s="22"/>
      <c r="G77" s="22"/>
      <c r="H77" s="22"/>
      <c r="I77" s="22"/>
      <c r="J77" s="22"/>
      <c r="L77" s="22"/>
      <c r="M77" s="22"/>
      <c r="N77" s="22"/>
      <c r="O77" s="22"/>
      <c r="P77" s="22"/>
      <c r="Q77" s="22"/>
    </row>
    <row r="78" spans="1:17" ht="25.5" customHeight="1">
      <c r="A78" s="139" t="s">
        <v>64</v>
      </c>
      <c r="B78" s="139"/>
      <c r="C78" s="139"/>
      <c r="D78" s="139"/>
      <c r="E78" s="139"/>
      <c r="F78" s="139"/>
      <c r="G78" s="139"/>
      <c r="H78" s="139"/>
      <c r="I78" s="139"/>
      <c r="J78" s="25"/>
      <c r="L78" s="22"/>
      <c r="M78" s="22"/>
      <c r="N78" s="22"/>
      <c r="O78" s="22"/>
      <c r="P78" s="22"/>
      <c r="Q78" s="22"/>
    </row>
    <row r="79" spans="3:17" ht="12">
      <c r="C79" s="3"/>
      <c r="D79" s="22"/>
      <c r="E79" s="4"/>
      <c r="F79" s="22"/>
      <c r="G79" s="22"/>
      <c r="H79" s="22"/>
      <c r="I79" s="22"/>
      <c r="J79" s="22"/>
      <c r="L79" s="22"/>
      <c r="M79" s="22"/>
      <c r="N79" s="22"/>
      <c r="O79" s="22"/>
      <c r="P79" s="22"/>
      <c r="Q79" s="22"/>
    </row>
    <row r="80" spans="2:5" ht="12">
      <c r="B80" s="23" t="s">
        <v>39</v>
      </c>
      <c r="E80" s="4"/>
    </row>
    <row r="81" spans="2:10" ht="81" customHeight="1">
      <c r="B81" s="137" t="s">
        <v>105</v>
      </c>
      <c r="C81" s="137"/>
      <c r="D81" s="137"/>
      <c r="E81" s="137"/>
      <c r="F81" s="137"/>
      <c r="G81" s="137"/>
      <c r="H81" s="137"/>
      <c r="I81" s="137"/>
      <c r="J81" s="26"/>
    </row>
    <row r="82" spans="3:5" ht="12">
      <c r="C82" s="3"/>
      <c r="E82" s="4"/>
    </row>
    <row r="83" spans="2:5" ht="12">
      <c r="B83" s="23" t="s">
        <v>13</v>
      </c>
      <c r="E83" s="4"/>
    </row>
    <row r="84" spans="1:5" ht="12.75" customHeight="1">
      <c r="A84" s="4"/>
      <c r="B84" s="60" t="s">
        <v>65</v>
      </c>
      <c r="E84" s="61"/>
    </row>
    <row r="85" spans="1:6" ht="12.75">
      <c r="A85" s="4"/>
      <c r="B85" s="60" t="s">
        <v>66</v>
      </c>
      <c r="D85" s="62"/>
      <c r="E85" s="61"/>
      <c r="F85" s="61"/>
    </row>
    <row r="86" spans="1:6" ht="12.75">
      <c r="A86" s="4"/>
      <c r="B86" s="60" t="s">
        <v>67</v>
      </c>
      <c r="C86" s="61"/>
      <c r="D86" s="61"/>
      <c r="E86" s="61"/>
      <c r="F86" s="61"/>
    </row>
    <row r="87" spans="1:6" ht="12.75">
      <c r="A87" s="4"/>
      <c r="B87" s="60" t="s">
        <v>68</v>
      </c>
      <c r="C87" s="61"/>
      <c r="D87" s="61"/>
      <c r="E87" s="61"/>
      <c r="F87" s="61"/>
    </row>
    <row r="88" ht="12">
      <c r="E88" s="4"/>
    </row>
    <row r="89" spans="2:5" ht="12">
      <c r="B89" s="23" t="s">
        <v>12</v>
      </c>
      <c r="D89" s="4"/>
      <c r="E89" s="4"/>
    </row>
    <row r="90" spans="2:10" ht="172.5" customHeight="1">
      <c r="B90" s="138" t="s">
        <v>70</v>
      </c>
      <c r="C90" s="138"/>
      <c r="D90" s="138"/>
      <c r="E90" s="138"/>
      <c r="F90" s="138"/>
      <c r="G90" s="138"/>
      <c r="H90" s="138"/>
      <c r="I90" s="138"/>
      <c r="J90" s="26"/>
    </row>
    <row r="91" spans="2:10" ht="12">
      <c r="B91" s="26"/>
      <c r="C91" s="26"/>
      <c r="D91" s="26"/>
      <c r="E91" s="26"/>
      <c r="F91" s="26"/>
      <c r="G91" s="26"/>
      <c r="H91" s="26"/>
      <c r="I91" s="26"/>
      <c r="J91" s="26"/>
    </row>
    <row r="92" spans="1:5" ht="12" customHeight="1">
      <c r="A92" s="23" t="s">
        <v>42</v>
      </c>
      <c r="C92" s="3"/>
      <c r="E92" s="4"/>
    </row>
    <row r="93" spans="1:9" ht="25.5" customHeight="1">
      <c r="A93" s="136" t="s">
        <v>71</v>
      </c>
      <c r="B93" s="136"/>
      <c r="C93" s="136"/>
      <c r="D93" s="136"/>
      <c r="E93" s="136"/>
      <c r="F93" s="136"/>
      <c r="G93" s="136"/>
      <c r="H93" s="136"/>
      <c r="I93" s="136"/>
    </row>
    <row r="94" spans="1:9" ht="116.25" customHeight="1">
      <c r="A94" s="179" t="s">
        <v>63</v>
      </c>
      <c r="B94" s="179"/>
      <c r="C94" s="179"/>
      <c r="D94" s="179"/>
      <c r="E94" s="179"/>
      <c r="F94" s="179"/>
      <c r="G94" s="179"/>
      <c r="H94" s="179"/>
      <c r="I94" s="179"/>
    </row>
    <row r="95" spans="2:10" ht="12" customHeight="1">
      <c r="B95" s="25"/>
      <c r="C95" s="25"/>
      <c r="D95" s="25"/>
      <c r="E95" s="25"/>
      <c r="F95" s="25"/>
      <c r="G95" s="25"/>
      <c r="H95" s="25"/>
      <c r="I95" s="25"/>
      <c r="J95" s="25"/>
    </row>
    <row r="96" spans="1:5" ht="12">
      <c r="A96" s="23" t="s">
        <v>44</v>
      </c>
      <c r="C96" s="3"/>
      <c r="E96" s="4"/>
    </row>
    <row r="97" spans="1:5" ht="12">
      <c r="A97" s="4" t="s">
        <v>43</v>
      </c>
      <c r="C97" s="3"/>
      <c r="E97" s="4"/>
    </row>
    <row r="98" spans="3:5" ht="12">
      <c r="C98" s="3"/>
      <c r="E98" s="4"/>
    </row>
    <row r="99" spans="3:5" ht="12">
      <c r="C99" s="3"/>
      <c r="E99" s="4"/>
    </row>
    <row r="100" spans="1:5" ht="12">
      <c r="A100" s="23" t="s">
        <v>45</v>
      </c>
      <c r="C100" s="3"/>
      <c r="E100" s="4"/>
    </row>
    <row r="101" spans="1:10" ht="42.75" customHeight="1">
      <c r="A101" s="137" t="s">
        <v>46</v>
      </c>
      <c r="B101" s="137"/>
      <c r="C101" s="137"/>
      <c r="D101" s="137"/>
      <c r="E101" s="137"/>
      <c r="F101" s="137"/>
      <c r="G101" s="137"/>
      <c r="H101" s="137"/>
      <c r="I101" s="137"/>
      <c r="J101" s="25"/>
    </row>
    <row r="103" ht="12">
      <c r="A103" s="23" t="s">
        <v>54</v>
      </c>
    </row>
    <row r="104" ht="12">
      <c r="A104" s="4" t="s">
        <v>55</v>
      </c>
    </row>
    <row r="105" ht="12">
      <c r="A105" s="4" t="s">
        <v>56</v>
      </c>
    </row>
    <row r="106" ht="12">
      <c r="A106" s="4" t="s">
        <v>57</v>
      </c>
    </row>
    <row r="107" ht="12">
      <c r="A107" s="4" t="s">
        <v>58</v>
      </c>
    </row>
    <row r="108" ht="12">
      <c r="A108" s="4" t="s">
        <v>59</v>
      </c>
    </row>
    <row r="109" ht="12">
      <c r="A109" s="4" t="s">
        <v>60</v>
      </c>
    </row>
    <row r="110" ht="12">
      <c r="A110" s="4" t="s">
        <v>61</v>
      </c>
    </row>
    <row r="111" ht="12">
      <c r="A111" s="4" t="s">
        <v>62</v>
      </c>
    </row>
  </sheetData>
  <sheetProtection/>
  <mergeCells count="67">
    <mergeCell ref="A59:D59"/>
    <mergeCell ref="A61:D61"/>
    <mergeCell ref="A53:E53"/>
    <mergeCell ref="A54:D54"/>
    <mergeCell ref="A101:I101"/>
    <mergeCell ref="A94:I94"/>
    <mergeCell ref="A51:B51"/>
    <mergeCell ref="C51:F51"/>
    <mergeCell ref="F53:G53"/>
    <mergeCell ref="A56:D56"/>
    <mergeCell ref="A57:D57"/>
    <mergeCell ref="A58:D58"/>
    <mergeCell ref="A20:D20"/>
    <mergeCell ref="A21:D21"/>
    <mergeCell ref="A22:D22"/>
    <mergeCell ref="A48:B48"/>
    <mergeCell ref="A50:B50"/>
    <mergeCell ref="C48:F48"/>
    <mergeCell ref="C50:F50"/>
    <mergeCell ref="A14:D14"/>
    <mergeCell ref="A15:D15"/>
    <mergeCell ref="A16:D16"/>
    <mergeCell ref="A55:D55"/>
    <mergeCell ref="A49:B49"/>
    <mergeCell ref="C49:F49"/>
    <mergeCell ref="A17:D17"/>
    <mergeCell ref="F44:G44"/>
    <mergeCell ref="A18:D18"/>
    <mergeCell ref="A19:D19"/>
    <mergeCell ref="A9:D9"/>
    <mergeCell ref="A10:D10"/>
    <mergeCell ref="A11:D11"/>
    <mergeCell ref="A12:D12"/>
    <mergeCell ref="A26:D26"/>
    <mergeCell ref="A28:G28"/>
    <mergeCell ref="A23:D23"/>
    <mergeCell ref="A24:D24"/>
    <mergeCell ref="A25:D25"/>
    <mergeCell ref="A13:D13"/>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4:E44"/>
    <mergeCell ref="A45:F45"/>
    <mergeCell ref="A46:B46"/>
    <mergeCell ref="A47:B47"/>
    <mergeCell ref="C46:F46"/>
    <mergeCell ref="C47:F47"/>
    <mergeCell ref="A62:D62"/>
    <mergeCell ref="A63:D63"/>
    <mergeCell ref="A66:D66"/>
    <mergeCell ref="A67:D67"/>
    <mergeCell ref="A93:I93"/>
    <mergeCell ref="B81:I81"/>
    <mergeCell ref="B90:I90"/>
    <mergeCell ref="A78:I78"/>
  </mergeCells>
  <printOptions horizontalCentered="1"/>
  <pageMargins left="0.3937007874015748" right="0.3937007874015748" top="0.4724409448818898" bottom="0.1968503937007874" header="0.5118110236220472" footer="0.5118110236220472"/>
  <pageSetup horizontalDpi="600" verticalDpi="600" orientation="portrait" paperSize="9" scale="70" r:id="rId1"/>
  <rowBreaks count="1" manualBreakCount="1">
    <brk id="76" max="255" man="1"/>
  </rowBreaks>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1">
      <selection activeCell="D18" sqref="D18"/>
    </sheetView>
  </sheetViews>
  <sheetFormatPr defaultColWidth="9.140625" defaultRowHeight="12.75"/>
  <cols>
    <col min="1" max="1" width="35.28125" style="0" customWidth="1"/>
    <col min="2" max="2" width="23.28125" style="0" bestFit="1" customWidth="1"/>
  </cols>
  <sheetData>
    <row r="1" ht="12.75">
      <c r="A1" s="103" t="s">
        <v>102</v>
      </c>
    </row>
    <row r="2" ht="12.75">
      <c r="A2" s="103" t="s">
        <v>104</v>
      </c>
    </row>
    <row r="3" ht="13.5" thickBot="1">
      <c r="A3" s="103"/>
    </row>
    <row r="4" spans="1:8" ht="15" thickTop="1">
      <c r="A4" s="196"/>
      <c r="B4" s="198" t="s">
        <v>74</v>
      </c>
      <c r="C4" s="192" t="s">
        <v>100</v>
      </c>
      <c r="D4" s="194" t="s">
        <v>95</v>
      </c>
      <c r="E4" s="194" t="s">
        <v>96</v>
      </c>
      <c r="F4" s="194" t="s">
        <v>97</v>
      </c>
      <c r="G4" s="185" t="s">
        <v>98</v>
      </c>
      <c r="H4" s="88" t="s">
        <v>75</v>
      </c>
    </row>
    <row r="5" spans="1:8" ht="15" thickBot="1">
      <c r="A5" s="197"/>
      <c r="B5" s="199"/>
      <c r="C5" s="193"/>
      <c r="D5" s="195"/>
      <c r="E5" s="195"/>
      <c r="F5" s="195"/>
      <c r="G5" s="186"/>
      <c r="H5" s="89" t="s">
        <v>99</v>
      </c>
    </row>
    <row r="6" spans="1:8" ht="15.75" thickBot="1">
      <c r="A6" s="63"/>
      <c r="B6" s="64"/>
      <c r="C6" s="64"/>
      <c r="D6" s="64"/>
      <c r="E6" s="64"/>
      <c r="F6" s="64"/>
      <c r="G6" s="64"/>
      <c r="H6" s="65"/>
    </row>
    <row r="7" spans="1:8" ht="15">
      <c r="A7" s="187" t="s">
        <v>76</v>
      </c>
      <c r="B7" s="97" t="s">
        <v>77</v>
      </c>
      <c r="C7" s="80"/>
      <c r="D7" s="80"/>
      <c r="E7" s="80"/>
      <c r="F7" s="80"/>
      <c r="G7" s="80"/>
      <c r="H7" s="81"/>
    </row>
    <row r="8" spans="1:8" ht="15">
      <c r="A8" s="188"/>
      <c r="B8" s="98" t="s">
        <v>78</v>
      </c>
      <c r="C8" s="92"/>
      <c r="D8" s="68"/>
      <c r="E8" s="68"/>
      <c r="F8" s="68"/>
      <c r="G8" s="68"/>
      <c r="H8" s="79">
        <f aca="true" t="shared" si="0" ref="H8:H13">SUM(C8:G8)</f>
        <v>0</v>
      </c>
    </row>
    <row r="9" spans="1:8" ht="15">
      <c r="A9" s="188"/>
      <c r="B9" s="98" t="s">
        <v>79</v>
      </c>
      <c r="C9" s="93"/>
      <c r="D9" s="69"/>
      <c r="E9" s="69"/>
      <c r="F9" s="69"/>
      <c r="G9" s="69"/>
      <c r="H9" s="77">
        <f t="shared" si="0"/>
        <v>0</v>
      </c>
    </row>
    <row r="10" spans="1:8" ht="15">
      <c r="A10" s="188"/>
      <c r="B10" s="98" t="s">
        <v>80</v>
      </c>
      <c r="C10" s="93"/>
      <c r="D10" s="69"/>
      <c r="E10" s="69"/>
      <c r="F10" s="69"/>
      <c r="G10" s="69"/>
      <c r="H10" s="77">
        <f t="shared" si="0"/>
        <v>0</v>
      </c>
    </row>
    <row r="11" spans="1:8" ht="15">
      <c r="A11" s="188"/>
      <c r="B11" s="98" t="s">
        <v>81</v>
      </c>
      <c r="C11" s="93"/>
      <c r="D11" s="69"/>
      <c r="E11" s="69"/>
      <c r="F11" s="69"/>
      <c r="G11" s="69"/>
      <c r="H11" s="77">
        <f t="shared" si="0"/>
        <v>0</v>
      </c>
    </row>
    <row r="12" spans="1:8" ht="15.75" thickBot="1">
      <c r="A12" s="188"/>
      <c r="B12" s="99" t="s">
        <v>82</v>
      </c>
      <c r="C12" s="94"/>
      <c r="D12" s="70"/>
      <c r="E12" s="70"/>
      <c r="F12" s="70"/>
      <c r="G12" s="70"/>
      <c r="H12" s="78">
        <f t="shared" si="0"/>
        <v>0</v>
      </c>
    </row>
    <row r="13" spans="1:8" ht="15.75" thickBot="1">
      <c r="A13" s="188"/>
      <c r="B13" s="100" t="s">
        <v>83</v>
      </c>
      <c r="C13" s="76">
        <f>SUM(C8:C12)</f>
        <v>0</v>
      </c>
      <c r="D13" s="71">
        <f>SUM(D8:D12)</f>
        <v>0</v>
      </c>
      <c r="E13" s="71">
        <f>SUM(E8:E12)</f>
        <v>0</v>
      </c>
      <c r="F13" s="71">
        <f>SUM(F8:F12)</f>
        <v>0</v>
      </c>
      <c r="G13" s="72">
        <f>SUM(G8:G12)</f>
        <v>0</v>
      </c>
      <c r="H13" s="67">
        <f t="shared" si="0"/>
        <v>0</v>
      </c>
    </row>
    <row r="14" spans="1:8" ht="15.75" thickBot="1">
      <c r="A14" s="188"/>
      <c r="B14" s="101"/>
      <c r="C14" s="64"/>
      <c r="D14" s="64"/>
      <c r="E14" s="64"/>
      <c r="F14" s="64"/>
      <c r="G14" s="64"/>
      <c r="H14" s="65"/>
    </row>
    <row r="15" spans="1:8" ht="15">
      <c r="A15" s="188"/>
      <c r="B15" s="97" t="s">
        <v>84</v>
      </c>
      <c r="C15" s="82"/>
      <c r="D15" s="82"/>
      <c r="E15" s="82"/>
      <c r="F15" s="82"/>
      <c r="G15" s="82"/>
      <c r="H15" s="83"/>
    </row>
    <row r="16" spans="1:8" ht="15">
      <c r="A16" s="188"/>
      <c r="B16" s="98" t="s">
        <v>15</v>
      </c>
      <c r="C16" s="93"/>
      <c r="D16" s="69"/>
      <c r="E16" s="69"/>
      <c r="F16" s="69"/>
      <c r="G16" s="69"/>
      <c r="H16" s="77">
        <f aca="true" t="shared" si="1" ref="H16:H21">SUM(C16:G16)</f>
        <v>0</v>
      </c>
    </row>
    <row r="17" spans="1:8" ht="15">
      <c r="A17" s="188"/>
      <c r="B17" s="98" t="s">
        <v>14</v>
      </c>
      <c r="C17" s="93"/>
      <c r="D17" s="69"/>
      <c r="E17" s="69"/>
      <c r="F17" s="69"/>
      <c r="G17" s="69"/>
      <c r="H17" s="77">
        <f t="shared" si="1"/>
        <v>0</v>
      </c>
    </row>
    <row r="18" spans="1:8" ht="15">
      <c r="A18" s="188"/>
      <c r="B18" s="98" t="s">
        <v>16</v>
      </c>
      <c r="C18" s="93"/>
      <c r="D18" s="69"/>
      <c r="E18" s="69"/>
      <c r="F18" s="69"/>
      <c r="G18" s="69"/>
      <c r="H18" s="77">
        <f t="shared" si="1"/>
        <v>0</v>
      </c>
    </row>
    <row r="19" spans="1:8" ht="15">
      <c r="A19" s="188"/>
      <c r="B19" s="98" t="s">
        <v>85</v>
      </c>
      <c r="C19" s="93"/>
      <c r="D19" s="69"/>
      <c r="E19" s="69"/>
      <c r="F19" s="69"/>
      <c r="G19" s="69"/>
      <c r="H19" s="77">
        <f t="shared" si="1"/>
        <v>0</v>
      </c>
    </row>
    <row r="20" spans="1:8" ht="15.75" thickBot="1">
      <c r="A20" s="188"/>
      <c r="B20" s="100" t="s">
        <v>1</v>
      </c>
      <c r="C20" s="94"/>
      <c r="D20" s="70"/>
      <c r="E20" s="70"/>
      <c r="F20" s="70"/>
      <c r="G20" s="70"/>
      <c r="H20" s="78">
        <f t="shared" si="1"/>
        <v>0</v>
      </c>
    </row>
    <row r="21" spans="1:8" ht="15.75" thickBot="1">
      <c r="A21" s="188"/>
      <c r="B21" s="100" t="s">
        <v>86</v>
      </c>
      <c r="C21" s="95">
        <f>SUM(C16:C20)</f>
        <v>0</v>
      </c>
      <c r="D21" s="73">
        <f>SUM(D16:D20)</f>
        <v>0</v>
      </c>
      <c r="E21" s="73">
        <f>SUM(E16:E20)</f>
        <v>0</v>
      </c>
      <c r="F21" s="73">
        <f>SUM(F16:F20)</f>
        <v>0</v>
      </c>
      <c r="G21" s="73">
        <f>SUM(G16:G20)</f>
        <v>0</v>
      </c>
      <c r="H21" s="67">
        <f t="shared" si="1"/>
        <v>0</v>
      </c>
    </row>
    <row r="22" spans="1:8" ht="15.75" thickBot="1">
      <c r="A22" s="188"/>
      <c r="B22" s="100"/>
      <c r="C22" s="66"/>
      <c r="D22" s="66"/>
      <c r="E22" s="66"/>
      <c r="F22" s="66"/>
      <c r="G22" s="66"/>
      <c r="H22" s="67"/>
    </row>
    <row r="23" spans="1:8" ht="15.75" thickBot="1">
      <c r="A23" s="189"/>
      <c r="B23" s="102" t="s">
        <v>87</v>
      </c>
      <c r="C23" s="76">
        <f aca="true" t="shared" si="2" ref="C23:H23">C13+C21</f>
        <v>0</v>
      </c>
      <c r="D23" s="71">
        <f t="shared" si="2"/>
        <v>0</v>
      </c>
      <c r="E23" s="71">
        <f t="shared" si="2"/>
        <v>0</v>
      </c>
      <c r="F23" s="71">
        <f t="shared" si="2"/>
        <v>0</v>
      </c>
      <c r="G23" s="84">
        <f t="shared" si="2"/>
        <v>0</v>
      </c>
      <c r="H23" s="86">
        <f t="shared" si="2"/>
        <v>0</v>
      </c>
    </row>
    <row r="24" spans="1:8" ht="15.75" thickBot="1">
      <c r="A24" s="90" t="s">
        <v>88</v>
      </c>
      <c r="B24" s="100" t="s">
        <v>89</v>
      </c>
      <c r="C24" s="95">
        <f aca="true" t="shared" si="3" ref="C24:H24">C23*20%</f>
        <v>0</v>
      </c>
      <c r="D24" s="73">
        <f t="shared" si="3"/>
        <v>0</v>
      </c>
      <c r="E24" s="73">
        <f t="shared" si="3"/>
        <v>0</v>
      </c>
      <c r="F24" s="73">
        <f t="shared" si="3"/>
        <v>0</v>
      </c>
      <c r="G24" s="73">
        <f t="shared" si="3"/>
        <v>0</v>
      </c>
      <c r="H24" s="86">
        <f t="shared" si="3"/>
        <v>0</v>
      </c>
    </row>
    <row r="25" spans="1:8" ht="15.75" thickBot="1">
      <c r="A25" s="90" t="s">
        <v>90</v>
      </c>
      <c r="B25" s="100" t="s">
        <v>91</v>
      </c>
      <c r="C25" s="95"/>
      <c r="D25" s="73"/>
      <c r="E25" s="73"/>
      <c r="F25" s="73"/>
      <c r="G25" s="85"/>
      <c r="H25" s="86">
        <f>SUM(C25:G25)</f>
        <v>0</v>
      </c>
    </row>
    <row r="26" spans="1:8" ht="15.75" thickBot="1">
      <c r="A26" s="90" t="s">
        <v>92</v>
      </c>
      <c r="B26" s="100" t="s">
        <v>93</v>
      </c>
      <c r="C26" s="95">
        <f>C23+C24+C25</f>
        <v>0</v>
      </c>
      <c r="D26" s="73">
        <f>D23+D24+D25</f>
        <v>0</v>
      </c>
      <c r="E26" s="73">
        <f>E23+E24+E25</f>
        <v>0</v>
      </c>
      <c r="F26" s="73">
        <f>F23+F24+F25</f>
        <v>0</v>
      </c>
      <c r="G26" s="73">
        <f>G23+G24+G25</f>
        <v>0</v>
      </c>
      <c r="H26" s="86">
        <f>SUM(C26:G26)</f>
        <v>0</v>
      </c>
    </row>
    <row r="27" spans="1:8" ht="15.75" thickBot="1">
      <c r="A27" s="91" t="s">
        <v>94</v>
      </c>
      <c r="B27" s="100" t="s">
        <v>93</v>
      </c>
      <c r="C27" s="96">
        <f>C26*100%</f>
        <v>0</v>
      </c>
      <c r="D27" s="74">
        <f>D26*100%</f>
        <v>0</v>
      </c>
      <c r="E27" s="74">
        <f>E26*100%</f>
        <v>0</v>
      </c>
      <c r="F27" s="74">
        <f>F26*100%</f>
        <v>0</v>
      </c>
      <c r="G27" s="74">
        <f>G26*100%</f>
        <v>0</v>
      </c>
      <c r="H27" s="87">
        <f>SUM(C27:G27)</f>
        <v>0</v>
      </c>
    </row>
    <row r="28" ht="14.25" thickBot="1" thickTop="1"/>
    <row r="29" spans="1:8" ht="36.75" customHeight="1" thickBot="1" thickTop="1">
      <c r="A29" s="190" t="s">
        <v>101</v>
      </c>
      <c r="B29" s="191"/>
      <c r="C29" s="191"/>
      <c r="D29" s="191"/>
      <c r="E29" s="191"/>
      <c r="F29" s="191"/>
      <c r="G29" s="191"/>
      <c r="H29" s="106" t="s">
        <v>110</v>
      </c>
    </row>
    <row r="30" ht="24" customHeight="1" thickTop="1">
      <c r="A30" t="s">
        <v>106</v>
      </c>
    </row>
    <row r="31" ht="12.75" customHeight="1">
      <c r="A31" s="75" t="s">
        <v>107</v>
      </c>
    </row>
  </sheetData>
  <sheetProtection/>
  <mergeCells count="9">
    <mergeCell ref="G4:G5"/>
    <mergeCell ref="A7:A23"/>
    <mergeCell ref="A29:G29"/>
    <mergeCell ref="C4:C5"/>
    <mergeCell ref="D4:D5"/>
    <mergeCell ref="E4:E5"/>
    <mergeCell ref="F4:F5"/>
    <mergeCell ref="A4:A5"/>
    <mergeCell ref="B4:B5"/>
  </mergeCells>
  <hyperlinks>
    <hyperlink ref="B8" location="_ftn2" display="_ftn2"/>
  </hyperlinks>
  <printOptions horizontalCentered="1"/>
  <pageMargins left="0.5905511811023623" right="0.5905511811023623" top="0.984251968503937" bottom="0.984251968503937" header="0.5118110236220472" footer="0.5118110236220472"/>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4:E17"/>
  <sheetViews>
    <sheetView zoomScalePageLayoutView="0" workbookViewId="0" topLeftCell="A1">
      <selection activeCell="B21" sqref="B21"/>
    </sheetView>
  </sheetViews>
  <sheetFormatPr defaultColWidth="9.140625" defaultRowHeight="12.75"/>
  <cols>
    <col min="1" max="1" width="42.140625" style="0" bestFit="1" customWidth="1"/>
    <col min="2" max="2" width="15.140625" style="0" bestFit="1" customWidth="1"/>
    <col min="3" max="3" width="18.28125" style="0" bestFit="1" customWidth="1"/>
    <col min="4" max="4" width="18.00390625" style="0" bestFit="1" customWidth="1"/>
    <col min="5" max="5" width="16.57421875" style="0" bestFit="1" customWidth="1"/>
  </cols>
  <sheetData>
    <row r="3" ht="13.5" thickBot="1"/>
    <row r="4" spans="1:5" s="1" customFormat="1" ht="51.75" thickBot="1">
      <c r="A4" s="126" t="s">
        <v>111</v>
      </c>
      <c r="B4"/>
      <c r="C4"/>
      <c r="D4"/>
      <c r="E4"/>
    </row>
    <row r="5" ht="13.5" thickBot="1"/>
    <row r="6" spans="1:5" ht="15.75" thickBot="1">
      <c r="A6" s="109"/>
      <c r="B6" s="123" t="s">
        <v>47</v>
      </c>
      <c r="C6" s="124" t="s">
        <v>112</v>
      </c>
      <c r="D6" s="124" t="s">
        <v>113</v>
      </c>
      <c r="E6" s="125" t="s">
        <v>114</v>
      </c>
    </row>
    <row r="7" spans="1:5" ht="12.75">
      <c r="A7" s="110" t="s">
        <v>48</v>
      </c>
      <c r="B7" s="111" t="s">
        <v>115</v>
      </c>
      <c r="C7" s="112">
        <v>76939.32</v>
      </c>
      <c r="D7" s="112">
        <f>C7/12</f>
        <v>6411.610000000001</v>
      </c>
      <c r="E7" s="113">
        <f>C7/1680</f>
        <v>45.79721428571429</v>
      </c>
    </row>
    <row r="8" spans="1:5" ht="12.75">
      <c r="A8" s="114" t="s">
        <v>49</v>
      </c>
      <c r="B8" s="115" t="s">
        <v>115</v>
      </c>
      <c r="C8" s="116">
        <v>60396.25</v>
      </c>
      <c r="D8" s="116">
        <f aca="true" t="shared" si="0" ref="D8:D14">C8/12</f>
        <v>5033.020833333333</v>
      </c>
      <c r="E8" s="117">
        <f aca="true" t="shared" si="1" ref="E8:E14">C8/1680</f>
        <v>35.95014880952381</v>
      </c>
    </row>
    <row r="9" spans="1:5" ht="12.75">
      <c r="A9" s="114" t="s">
        <v>50</v>
      </c>
      <c r="B9" s="115" t="s">
        <v>115</v>
      </c>
      <c r="C9" s="116">
        <v>115691.08</v>
      </c>
      <c r="D9" s="116">
        <f t="shared" si="0"/>
        <v>9640.923333333334</v>
      </c>
      <c r="E9" s="117">
        <f t="shared" si="1"/>
        <v>68.86373809523809</v>
      </c>
    </row>
    <row r="10" spans="1:5" ht="12.75">
      <c r="A10" s="114" t="s">
        <v>51</v>
      </c>
      <c r="B10" s="115" t="s">
        <v>115</v>
      </c>
      <c r="C10" s="116">
        <v>82976.71</v>
      </c>
      <c r="D10" s="116">
        <f t="shared" si="0"/>
        <v>6914.725833333334</v>
      </c>
      <c r="E10" s="117">
        <f t="shared" si="1"/>
        <v>49.39089880952381</v>
      </c>
    </row>
    <row r="11" spans="1:5" ht="12.75">
      <c r="A11" s="114" t="s">
        <v>52</v>
      </c>
      <c r="B11" s="115" t="s">
        <v>115</v>
      </c>
      <c r="C11" s="116">
        <v>53694.85</v>
      </c>
      <c r="D11" s="116">
        <f t="shared" si="0"/>
        <v>4474.570833333333</v>
      </c>
      <c r="E11" s="117">
        <f t="shared" si="1"/>
        <v>31.961220238095237</v>
      </c>
    </row>
    <row r="12" spans="1:5" ht="12.75">
      <c r="A12" s="114" t="s">
        <v>31</v>
      </c>
      <c r="B12" s="115" t="s">
        <v>53</v>
      </c>
      <c r="C12" s="116">
        <v>34188.73</v>
      </c>
      <c r="D12" s="116">
        <f t="shared" si="0"/>
        <v>2849.0608333333334</v>
      </c>
      <c r="E12" s="117">
        <f t="shared" si="1"/>
        <v>20.350434523809525</v>
      </c>
    </row>
    <row r="13" spans="1:5" ht="12.75">
      <c r="A13" s="114" t="s">
        <v>32</v>
      </c>
      <c r="B13" s="115" t="s">
        <v>53</v>
      </c>
      <c r="C13" s="116">
        <v>39041.61</v>
      </c>
      <c r="D13" s="116">
        <f t="shared" si="0"/>
        <v>3253.4675</v>
      </c>
      <c r="E13" s="117">
        <f t="shared" si="1"/>
        <v>23.23905357142857</v>
      </c>
    </row>
    <row r="14" spans="1:5" ht="13.5" thickBot="1">
      <c r="A14" s="118" t="s">
        <v>33</v>
      </c>
      <c r="B14" s="119" t="s">
        <v>53</v>
      </c>
      <c r="C14" s="120">
        <v>44278.16</v>
      </c>
      <c r="D14" s="120">
        <f t="shared" si="0"/>
        <v>3689.846666666667</v>
      </c>
      <c r="E14" s="121">
        <f t="shared" si="1"/>
        <v>26.356047619047622</v>
      </c>
    </row>
    <row r="15" spans="3:4" s="109" customFormat="1" ht="12.75">
      <c r="C15" s="122"/>
      <c r="D15" s="122"/>
    </row>
    <row r="16" spans="3:4" s="109" customFormat="1" ht="12.75">
      <c r="C16" s="122"/>
      <c r="D16" s="122"/>
    </row>
    <row r="17" spans="3:4" s="109" customFormat="1" ht="12.75">
      <c r="C17" s="122"/>
      <c r="D17" s="12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 Bertilsson Uleberg</dc:creator>
  <cp:keywords/>
  <dc:description/>
  <cp:lastModifiedBy>Utente UniTN</cp:lastModifiedBy>
  <cp:lastPrinted>2009-08-31T09:46:53Z</cp:lastPrinted>
  <dcterms:created xsi:type="dcterms:W3CDTF">2007-03-22T09:49:13Z</dcterms:created>
  <dcterms:modified xsi:type="dcterms:W3CDTF">2011-10-06T07:01:05Z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1813384265</vt:i4>
  </property>
  <property fmtid="{D5CDD505-2E9C-101B-9397-08002B2CF9AE}" pid="3" name="_NewReviewCycle">
    <vt:lpwstr/>
  </property>
  <property fmtid="{D5CDD505-2E9C-101B-9397-08002B2CF9AE}" pid="4" name="_EmailSubject">
    <vt:lpwstr>Proposal FP7, "Changes in Consumption and consumer markets"</vt:lpwstr>
  </property>
  <property fmtid="{D5CDD505-2E9C-101B-9397-08002B2CF9AE}" pid="5" name="_AuthorEmail">
    <vt:lpwstr>Samanta.Voltolini@amm.unitn.it</vt:lpwstr>
  </property>
  <property fmtid="{D5CDD505-2E9C-101B-9397-08002B2CF9AE}" pid="6" name="_AuthorEmailDisplayName">
    <vt:lpwstr>Voltolini, Samanta</vt:lpwstr>
  </property>
  <property fmtid="{D5CDD505-2E9C-101B-9397-08002B2CF9AE}" pid="7" name="_ReviewingToolsShownOnce">
    <vt:lpwstr/>
  </property>
</Properties>
</file>